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bookViews>
  <sheets>
    <sheet name="sheet1" sheetId="1" r:id="rId1"/>
  </sheets>
  <definedNames>
    <definedName name="_xlnm._FilterDatabase" localSheetId="0" hidden="1">sheet1!$A$3:$X$34</definedName>
    <definedName name="_xlnm.Print_Titles" localSheetId="0">sheet1!$3:$3</definedName>
  </definedNames>
  <calcPr calcId="144525"/>
</workbook>
</file>

<file path=xl/sharedStrings.xml><?xml version="1.0" encoding="utf-8"?>
<sst xmlns="http://schemas.openxmlformats.org/spreadsheetml/2006/main" count="458" uniqueCount="162">
  <si>
    <r>
      <rPr>
        <b/>
        <u/>
        <sz val="18"/>
        <rFont val="宋体"/>
        <charset val="134"/>
      </rPr>
      <t>曲靖市麒麟区</t>
    </r>
    <r>
      <rPr>
        <b/>
        <sz val="18"/>
        <rFont val="宋体"/>
        <charset val="134"/>
      </rPr>
      <t>2020年应对新冠肺炎影响大幅增加名额面向全国开展医疗卫生机构专项招聘优秀高校毕业生面试、综合成绩及拟进入体检考察人员名单</t>
    </r>
  </si>
  <si>
    <t>序号</t>
  </si>
  <si>
    <t>招聘单位</t>
  </si>
  <si>
    <t>招聘岗位</t>
  </si>
  <si>
    <t>岗位代码</t>
  </si>
  <si>
    <t>招聘人数</t>
  </si>
  <si>
    <t>准考证号</t>
  </si>
  <si>
    <t>姓名</t>
  </si>
  <si>
    <t>性别</t>
  </si>
  <si>
    <t>出生日期</t>
  </si>
  <si>
    <t>民族</t>
  </si>
  <si>
    <t>学历</t>
  </si>
  <si>
    <t>政治面貌</t>
  </si>
  <si>
    <t>毕业学校</t>
  </si>
  <si>
    <t>专业</t>
  </si>
  <si>
    <t>学位
名称</t>
  </si>
  <si>
    <t>笔试原始成绩</t>
  </si>
  <si>
    <t>笔试折合成绩</t>
  </si>
  <si>
    <t>面试原始成绩</t>
  </si>
  <si>
    <t>面试折合成绩</t>
  </si>
  <si>
    <t>综合成绩</t>
  </si>
  <si>
    <t>排名</t>
  </si>
  <si>
    <t>是否进入体检考察</t>
  </si>
  <si>
    <t>备注</t>
  </si>
  <si>
    <t>曲靖市麒麟区卫生健康局</t>
  </si>
  <si>
    <t>曲靖市麒麟区疾病预防控制中心公卫医师</t>
  </si>
  <si>
    <t>911911017</t>
  </si>
  <si>
    <t>5304010077100042</t>
  </si>
  <si>
    <t>吴林凤</t>
  </si>
  <si>
    <t>女</t>
  </si>
  <si>
    <t>19931219</t>
  </si>
  <si>
    <t>汉族</t>
  </si>
  <si>
    <t>本科</t>
  </si>
  <si>
    <t>群众</t>
  </si>
  <si>
    <t>大理大学</t>
  </si>
  <si>
    <t>预防医学</t>
  </si>
  <si>
    <t>学士</t>
  </si>
  <si>
    <t>是</t>
  </si>
  <si>
    <t>5304010077100041</t>
  </si>
  <si>
    <t>陈涛</t>
  </si>
  <si>
    <t>男</t>
  </si>
  <si>
    <t>19960404</t>
  </si>
  <si>
    <t>共青团员</t>
  </si>
  <si>
    <t>齐齐哈尔医学院</t>
  </si>
  <si>
    <t>5304010077100038</t>
  </si>
  <si>
    <t>郭梦婷</t>
  </si>
  <si>
    <t>19970125</t>
  </si>
  <si>
    <t>昆明医科大学</t>
  </si>
  <si>
    <t>否</t>
  </si>
  <si>
    <t>5304010077100037</t>
  </si>
  <si>
    <t>张娜</t>
  </si>
  <si>
    <t>19981017</t>
  </si>
  <si>
    <t>福建医科大学</t>
  </si>
  <si>
    <t>曲靖市麒麟区妇幼保健计划生育服务中心麻醉医师</t>
  </si>
  <si>
    <t>911911019</t>
  </si>
  <si>
    <t>5304010061400030</t>
  </si>
  <si>
    <t>李俊丽</t>
  </si>
  <si>
    <t>19960327</t>
  </si>
  <si>
    <t>麻醉学</t>
  </si>
  <si>
    <t>麒麟区乡镇卫生院、街道社区卫生服务中心临床医师B岗</t>
  </si>
  <si>
    <t>911921001</t>
  </si>
  <si>
    <t>5304010060101130</t>
  </si>
  <si>
    <t>邹玉凤</t>
  </si>
  <si>
    <t>19980703</t>
  </si>
  <si>
    <t>中共党员</t>
  </si>
  <si>
    <t>临床医学</t>
  </si>
  <si>
    <t>5304010060101118</t>
  </si>
  <si>
    <t>陈红瑞</t>
  </si>
  <si>
    <t>19961106</t>
  </si>
  <si>
    <t>5304010060101134</t>
  </si>
  <si>
    <t>林峰</t>
  </si>
  <si>
    <t>19960915</t>
  </si>
  <si>
    <t>5304010060101122</t>
  </si>
  <si>
    <t>王妍</t>
  </si>
  <si>
    <t>19950205</t>
  </si>
  <si>
    <t>临床医院</t>
  </si>
  <si>
    <t>5304010060101127</t>
  </si>
  <si>
    <t>吴蕊</t>
  </si>
  <si>
    <t>19950826</t>
  </si>
  <si>
    <t>5304010060101121</t>
  </si>
  <si>
    <t>刘晟</t>
  </si>
  <si>
    <t>19941211</t>
  </si>
  <si>
    <t>昆明医科大学海源学院</t>
  </si>
  <si>
    <t>5304010060101125</t>
  </si>
  <si>
    <t>张双锦</t>
  </si>
  <si>
    <t>19941030</t>
  </si>
  <si>
    <t>5304010060101136</t>
  </si>
  <si>
    <t>浦彩荷</t>
  </si>
  <si>
    <t>19941020</t>
  </si>
  <si>
    <t>5304010060101126</t>
  </si>
  <si>
    <t>秦子千</t>
  </si>
  <si>
    <t>19950607</t>
  </si>
  <si>
    <t>5304010060101137</t>
  </si>
  <si>
    <t>何声蓉</t>
  </si>
  <si>
    <t>19960816</t>
  </si>
  <si>
    <t>预备党员</t>
  </si>
  <si>
    <t>佳木斯大学</t>
  </si>
  <si>
    <t>5304010060101124</t>
  </si>
  <si>
    <t>薛力</t>
  </si>
  <si>
    <t>19940413</t>
  </si>
  <si>
    <t>5304010060101132</t>
  </si>
  <si>
    <t>马春艳</t>
  </si>
  <si>
    <t>19940217</t>
  </si>
  <si>
    <t>河北医科大学临床学院</t>
  </si>
  <si>
    <t>5304010060101120</t>
  </si>
  <si>
    <t>陈倩</t>
  </si>
  <si>
    <t>19930316</t>
  </si>
  <si>
    <t>5304010060101133</t>
  </si>
  <si>
    <t>张露丹</t>
  </si>
  <si>
    <t>19940429</t>
  </si>
  <si>
    <t>5304010060101117</t>
  </si>
  <si>
    <t>周晋宇</t>
  </si>
  <si>
    <t>19980210</t>
  </si>
  <si>
    <t>5304010060101135</t>
  </si>
  <si>
    <t>赵浩楠</t>
  </si>
  <si>
    <t>19971028</t>
  </si>
  <si>
    <t>彝族</t>
  </si>
  <si>
    <t>新乡医学院</t>
  </si>
  <si>
    <t>麒麟区乡镇卫生院、街道社区卫生服务中心口腔医师</t>
  </si>
  <si>
    <t>911921002</t>
  </si>
  <si>
    <t>5304010060300087</t>
  </si>
  <si>
    <t>董珂宇</t>
  </si>
  <si>
    <t>19970629</t>
  </si>
  <si>
    <t>口腔医学</t>
  </si>
  <si>
    <t>5304010060300086</t>
  </si>
  <si>
    <t>陈忠娟</t>
  </si>
  <si>
    <t>19950605</t>
  </si>
  <si>
    <t>湖北医药学院</t>
  </si>
  <si>
    <t>麒麟区乡镇卫生院、街道社区卫生服务中心检验师</t>
  </si>
  <si>
    <t>911921009</t>
  </si>
  <si>
    <t>5304010064000061</t>
  </si>
  <si>
    <t>赵娅苹</t>
  </si>
  <si>
    <t>19970103</t>
  </si>
  <si>
    <t>医学检验技术</t>
  </si>
  <si>
    <t>5304010064000068</t>
  </si>
  <si>
    <t>张薜</t>
  </si>
  <si>
    <t>19940506</t>
  </si>
  <si>
    <t>麒麟区乡镇卫生院、街道社区卫生服务中心影像技师</t>
  </si>
  <si>
    <t>911921010</t>
  </si>
  <si>
    <t>5304010073200008</t>
  </si>
  <si>
    <t>王珊</t>
  </si>
  <si>
    <t>19951021</t>
  </si>
  <si>
    <t>医学影像技术</t>
  </si>
  <si>
    <t>5304010073200020</t>
  </si>
  <si>
    <t>庄云霜</t>
  </si>
  <si>
    <t>19940214</t>
  </si>
  <si>
    <t>曲靖市麒麟区人民医院检验师</t>
  </si>
  <si>
    <t>911931011</t>
  </si>
  <si>
    <t>5304010064000063</t>
  </si>
  <si>
    <t>孙园</t>
  </si>
  <si>
    <t>19971128</t>
  </si>
  <si>
    <t>5304010064000062</t>
  </si>
  <si>
    <t>罗敏</t>
  </si>
  <si>
    <t>19960125</t>
  </si>
  <si>
    <t>曲靖市麒麟区人民医院麻醉医师</t>
  </si>
  <si>
    <t>911931015</t>
  </si>
  <si>
    <t>5304010061400027</t>
  </si>
  <si>
    <t>田丽萍</t>
  </si>
  <si>
    <t>19940314</t>
  </si>
  <si>
    <t>5304010061400028</t>
  </si>
  <si>
    <t>杨赵江</t>
  </si>
  <si>
    <t>19960113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</si>
</sst>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u/>
      <sz val="18"/>
      <name val="宋体"/>
      <charset val="134"/>
    </font>
    <font>
      <b/>
      <sz val="18"/>
      <name val="宋体"/>
      <charset val="134"/>
    </font>
    <font>
      <b/>
      <sz val="10"/>
      <name val="宋体"/>
      <charset val="134"/>
    </font>
    <font>
      <b/>
      <sz val="9"/>
      <name val="宋体"/>
      <charset val="134"/>
    </font>
    <font>
      <sz val="9"/>
      <name val="宋体"/>
      <charset val="134"/>
    </font>
    <font>
      <sz val="9"/>
      <color theme="1"/>
      <name val="宋体"/>
      <charset val="134"/>
      <scheme val="minor"/>
    </font>
    <font>
      <b/>
      <sz val="9"/>
      <color indexed="8"/>
      <name val="宋体"/>
      <charset val="134"/>
    </font>
    <font>
      <b/>
      <sz val="9"/>
      <color theme="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5" applyNumberFormat="0" applyFont="0" applyAlignment="0" applyProtection="0">
      <alignment vertical="center"/>
    </xf>
    <xf numFmtId="0" fontId="12" fillId="18"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7" applyNumberFormat="0" applyFill="0" applyAlignment="0" applyProtection="0">
      <alignment vertical="center"/>
    </xf>
    <xf numFmtId="0" fontId="23" fillId="0" borderId="7" applyNumberFormat="0" applyFill="0" applyAlignment="0" applyProtection="0">
      <alignment vertical="center"/>
    </xf>
    <xf numFmtId="0" fontId="12" fillId="23" borderId="0" applyNumberFormat="0" applyBorder="0" applyAlignment="0" applyProtection="0">
      <alignment vertical="center"/>
    </xf>
    <xf numFmtId="0" fontId="21" fillId="0" borderId="8" applyNumberFormat="0" applyFill="0" applyAlignment="0" applyProtection="0">
      <alignment vertical="center"/>
    </xf>
    <xf numFmtId="0" fontId="12" fillId="17" borderId="0" applyNumberFormat="0" applyBorder="0" applyAlignment="0" applyProtection="0">
      <alignment vertical="center"/>
    </xf>
    <xf numFmtId="0" fontId="9" fillId="2" borderId="3" applyNumberFormat="0" applyAlignment="0" applyProtection="0">
      <alignment vertical="center"/>
    </xf>
    <xf numFmtId="0" fontId="25" fillId="2" borderId="4" applyNumberFormat="0" applyAlignment="0" applyProtection="0">
      <alignment vertical="center"/>
    </xf>
    <xf numFmtId="0" fontId="18" fillId="16" borderId="6" applyNumberFormat="0" applyAlignment="0" applyProtection="0">
      <alignment vertical="center"/>
    </xf>
    <xf numFmtId="0" fontId="11" fillId="22" borderId="0" applyNumberFormat="0" applyBorder="0" applyAlignment="0" applyProtection="0">
      <alignment vertical="center"/>
    </xf>
    <xf numFmtId="0" fontId="12" fillId="27" borderId="0" applyNumberFormat="0" applyBorder="0" applyAlignment="0" applyProtection="0">
      <alignment vertical="center"/>
    </xf>
    <xf numFmtId="0" fontId="26" fillId="0" borderId="10" applyNumberFormat="0" applyFill="0" applyAlignment="0" applyProtection="0">
      <alignment vertical="center"/>
    </xf>
    <xf numFmtId="0" fontId="24" fillId="0" borderId="9" applyNumberFormat="0" applyFill="0" applyAlignment="0" applyProtection="0">
      <alignment vertical="center"/>
    </xf>
    <xf numFmtId="0" fontId="13" fillId="9" borderId="0" applyNumberFormat="0" applyBorder="0" applyAlignment="0" applyProtection="0">
      <alignment vertical="center"/>
    </xf>
    <xf numFmtId="0" fontId="27" fillId="32" borderId="0" applyNumberFormat="0" applyBorder="0" applyAlignment="0" applyProtection="0">
      <alignment vertical="center"/>
    </xf>
    <xf numFmtId="0" fontId="11" fillId="4" borderId="0" applyNumberFormat="0" applyBorder="0" applyAlignment="0" applyProtection="0">
      <alignment vertical="center"/>
    </xf>
    <xf numFmtId="0" fontId="12" fillId="26"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1" fillId="21" borderId="0" applyNumberFormat="0" applyBorder="0" applyAlignment="0" applyProtection="0">
      <alignment vertical="center"/>
    </xf>
    <xf numFmtId="0" fontId="12" fillId="24" borderId="0" applyNumberFormat="0" applyBorder="0" applyAlignment="0" applyProtection="0">
      <alignment vertical="center"/>
    </xf>
    <xf numFmtId="0" fontId="12" fillId="15"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1" fillId="8" borderId="0" applyNumberFormat="0" applyBorder="0" applyAlignment="0" applyProtection="0">
      <alignment vertical="center"/>
    </xf>
    <xf numFmtId="0" fontId="12" fillId="28" borderId="0" applyNumberFormat="0" applyBorder="0" applyAlignment="0" applyProtection="0">
      <alignment vertical="center"/>
    </xf>
    <xf numFmtId="0" fontId="12" fillId="7" borderId="0" applyNumberFormat="0" applyBorder="0" applyAlignment="0" applyProtection="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28" fillId="0" borderId="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4"/>
  <sheetViews>
    <sheetView tabSelected="1" workbookViewId="0">
      <selection activeCell="V33" sqref="V33"/>
    </sheetView>
  </sheetViews>
  <sheetFormatPr defaultColWidth="9" defaultRowHeight="13.5"/>
  <cols>
    <col min="1" max="1" width="4.375" customWidth="1"/>
    <col min="2" max="2" width="10.75" customWidth="1"/>
    <col min="3" max="3" width="22.125" customWidth="1"/>
    <col min="4" max="4" width="10.375" customWidth="1"/>
    <col min="5" max="5" width="5.125" customWidth="1"/>
    <col min="6" max="6" width="18.25" customWidth="1"/>
    <col min="7" max="7" width="8.125" customWidth="1"/>
    <col min="8" max="8" width="4.625" customWidth="1"/>
    <col min="9" max="9" width="8.875" customWidth="1"/>
    <col min="10" max="10" width="5.5" customWidth="1"/>
    <col min="11" max="11" width="5.75" customWidth="1"/>
    <col min="12" max="12" width="8.875" customWidth="1"/>
    <col min="13" max="13" width="11.5" customWidth="1"/>
    <col min="14" max="14" width="9.875" customWidth="1"/>
    <col min="15" max="15" width="4.625" customWidth="1"/>
    <col min="16" max="17" width="5.5" customWidth="1"/>
    <col min="18" max="18" width="6.625" customWidth="1"/>
    <col min="19" max="20" width="6.25" customWidth="1"/>
    <col min="21" max="21" width="4.75" customWidth="1"/>
    <col min="22" max="22" width="6.5" customWidth="1"/>
    <col min="23" max="23" width="5.5" customWidth="1"/>
  </cols>
  <sheetData>
    <row r="1" ht="53.1" customHeight="1" spans="1:23">
      <c r="A1" s="1" t="s">
        <v>0</v>
      </c>
      <c r="B1" s="2"/>
      <c r="C1" s="2"/>
      <c r="D1" s="2"/>
      <c r="E1" s="2"/>
      <c r="F1" s="2"/>
      <c r="G1" s="2"/>
      <c r="H1" s="2"/>
      <c r="I1" s="2"/>
      <c r="J1" s="2"/>
      <c r="K1" s="2"/>
      <c r="L1" s="2"/>
      <c r="M1" s="2"/>
      <c r="N1" s="2"/>
      <c r="O1" s="2"/>
      <c r="P1" s="2"/>
      <c r="Q1" s="2"/>
      <c r="R1" s="2"/>
      <c r="S1" s="2"/>
      <c r="T1" s="2"/>
      <c r="U1" s="2"/>
      <c r="V1" s="2"/>
      <c r="W1" s="2"/>
    </row>
    <row r="2" ht="21" customHeight="1" spans="1:23">
      <c r="A2" s="3"/>
      <c r="B2" s="4"/>
      <c r="C2" s="4"/>
      <c r="D2" s="4"/>
      <c r="E2" s="4"/>
      <c r="F2" s="4"/>
      <c r="G2" s="4"/>
      <c r="H2" s="4"/>
      <c r="I2" s="4"/>
      <c r="J2" s="4"/>
      <c r="K2" s="4"/>
      <c r="L2" s="4"/>
      <c r="M2" s="4"/>
      <c r="N2" s="4"/>
      <c r="O2" s="4"/>
      <c r="P2" s="4"/>
      <c r="Q2" s="4"/>
      <c r="R2" s="4"/>
      <c r="S2" s="4"/>
      <c r="T2" s="4"/>
      <c r="U2" s="4"/>
      <c r="V2" s="4"/>
      <c r="W2" s="4"/>
    </row>
    <row r="3" ht="42" customHeight="1" spans="1:24">
      <c r="A3" s="5" t="s">
        <v>1</v>
      </c>
      <c r="B3" s="5" t="s">
        <v>2</v>
      </c>
      <c r="C3" s="5" t="s">
        <v>3</v>
      </c>
      <c r="D3" s="5" t="s">
        <v>4</v>
      </c>
      <c r="E3" s="5" t="s">
        <v>5</v>
      </c>
      <c r="F3" s="5" t="s">
        <v>6</v>
      </c>
      <c r="G3" s="6" t="s">
        <v>7</v>
      </c>
      <c r="H3" s="5" t="s">
        <v>8</v>
      </c>
      <c r="I3" s="5" t="s">
        <v>9</v>
      </c>
      <c r="J3" s="5" t="s">
        <v>10</v>
      </c>
      <c r="K3" s="5" t="s">
        <v>11</v>
      </c>
      <c r="L3" s="5" t="s">
        <v>12</v>
      </c>
      <c r="M3" s="5" t="s">
        <v>13</v>
      </c>
      <c r="N3" s="5" t="s">
        <v>14</v>
      </c>
      <c r="O3" s="5" t="s">
        <v>15</v>
      </c>
      <c r="P3" s="5" t="s">
        <v>16</v>
      </c>
      <c r="Q3" s="5" t="s">
        <v>17</v>
      </c>
      <c r="R3" s="7" t="s">
        <v>18</v>
      </c>
      <c r="S3" s="5" t="s">
        <v>19</v>
      </c>
      <c r="T3" s="5" t="s">
        <v>20</v>
      </c>
      <c r="U3" s="5" t="s">
        <v>21</v>
      </c>
      <c r="V3" s="10" t="s">
        <v>22</v>
      </c>
      <c r="W3" s="11" t="s">
        <v>23</v>
      </c>
      <c r="X3" s="12"/>
    </row>
    <row r="4" ht="25" customHeight="1" spans="1:24">
      <c r="A4" s="7">
        <v>1</v>
      </c>
      <c r="B4" s="7" t="s">
        <v>24</v>
      </c>
      <c r="C4" s="8" t="s">
        <v>25</v>
      </c>
      <c r="D4" s="9" t="s">
        <v>26</v>
      </c>
      <c r="E4" s="7">
        <v>2</v>
      </c>
      <c r="F4" s="9" t="s">
        <v>27</v>
      </c>
      <c r="G4" s="9" t="s">
        <v>28</v>
      </c>
      <c r="H4" s="9" t="s">
        <v>29</v>
      </c>
      <c r="I4" s="8" t="s">
        <v>30</v>
      </c>
      <c r="J4" s="9" t="s">
        <v>31</v>
      </c>
      <c r="K4" s="9" t="s">
        <v>32</v>
      </c>
      <c r="L4" s="9" t="s">
        <v>33</v>
      </c>
      <c r="M4" s="9" t="s">
        <v>34</v>
      </c>
      <c r="N4" s="9" t="s">
        <v>35</v>
      </c>
      <c r="O4" s="9" t="s">
        <v>36</v>
      </c>
      <c r="P4" s="9">
        <v>78</v>
      </c>
      <c r="Q4" s="9">
        <f>P4*0.5</f>
        <v>39</v>
      </c>
      <c r="R4" s="7">
        <v>77.64</v>
      </c>
      <c r="S4" s="7">
        <f>R4*0.5</f>
        <v>38.82</v>
      </c>
      <c r="T4" s="7">
        <f>Q4+S4</f>
        <v>77.82</v>
      </c>
      <c r="U4" s="7">
        <v>1</v>
      </c>
      <c r="V4" s="10" t="s">
        <v>37</v>
      </c>
      <c r="W4" s="11"/>
      <c r="X4" s="12"/>
    </row>
    <row r="5" ht="25" customHeight="1" spans="1:24">
      <c r="A5" s="7">
        <v>2</v>
      </c>
      <c r="B5" s="7" t="s">
        <v>24</v>
      </c>
      <c r="C5" s="8" t="s">
        <v>25</v>
      </c>
      <c r="D5" s="9" t="s">
        <v>26</v>
      </c>
      <c r="E5" s="7">
        <v>2</v>
      </c>
      <c r="F5" s="9" t="s">
        <v>38</v>
      </c>
      <c r="G5" s="9" t="s">
        <v>39</v>
      </c>
      <c r="H5" s="9" t="s">
        <v>40</v>
      </c>
      <c r="I5" s="8" t="s">
        <v>41</v>
      </c>
      <c r="J5" s="9" t="s">
        <v>31</v>
      </c>
      <c r="K5" s="9" t="s">
        <v>32</v>
      </c>
      <c r="L5" s="9" t="s">
        <v>42</v>
      </c>
      <c r="M5" s="9" t="s">
        <v>43</v>
      </c>
      <c r="N5" s="9" t="s">
        <v>35</v>
      </c>
      <c r="O5" s="9" t="s">
        <v>36</v>
      </c>
      <c r="P5" s="9">
        <v>77</v>
      </c>
      <c r="Q5" s="9">
        <f t="shared" ref="Q5:Q35" si="0">P5*0.5</f>
        <v>38.5</v>
      </c>
      <c r="R5" s="7">
        <v>77.52</v>
      </c>
      <c r="S5" s="7">
        <f t="shared" ref="S5:S34" si="1">R5*0.5</f>
        <v>38.76</v>
      </c>
      <c r="T5" s="7">
        <f t="shared" ref="T5:T34" si="2">Q5+S5</f>
        <v>77.26</v>
      </c>
      <c r="U5" s="7">
        <v>2</v>
      </c>
      <c r="V5" s="10" t="s">
        <v>37</v>
      </c>
      <c r="W5" s="11"/>
      <c r="X5" s="12"/>
    </row>
    <row r="6" ht="25" customHeight="1" spans="1:24">
      <c r="A6" s="7">
        <v>4</v>
      </c>
      <c r="B6" s="7" t="s">
        <v>24</v>
      </c>
      <c r="C6" s="8" t="s">
        <v>25</v>
      </c>
      <c r="D6" s="9" t="s">
        <v>26</v>
      </c>
      <c r="E6" s="7">
        <v>2</v>
      </c>
      <c r="F6" s="9" t="s">
        <v>44</v>
      </c>
      <c r="G6" s="9" t="s">
        <v>45</v>
      </c>
      <c r="H6" s="9" t="s">
        <v>29</v>
      </c>
      <c r="I6" s="8" t="s">
        <v>46</v>
      </c>
      <c r="J6" s="9" t="s">
        <v>31</v>
      </c>
      <c r="K6" s="9" t="s">
        <v>32</v>
      </c>
      <c r="L6" s="9" t="s">
        <v>42</v>
      </c>
      <c r="M6" s="9" t="s">
        <v>47</v>
      </c>
      <c r="N6" s="9" t="s">
        <v>35</v>
      </c>
      <c r="O6" s="9" t="s">
        <v>36</v>
      </c>
      <c r="P6" s="9">
        <v>74</v>
      </c>
      <c r="Q6" s="9">
        <f t="shared" si="0"/>
        <v>37</v>
      </c>
      <c r="R6" s="7">
        <v>78.2</v>
      </c>
      <c r="S6" s="7">
        <f t="shared" si="1"/>
        <v>39.1</v>
      </c>
      <c r="T6" s="7">
        <f t="shared" si="2"/>
        <v>76.1</v>
      </c>
      <c r="U6" s="7">
        <v>3</v>
      </c>
      <c r="V6" s="10" t="s">
        <v>48</v>
      </c>
      <c r="W6" s="11"/>
      <c r="X6" s="12"/>
    </row>
    <row r="7" ht="25" customHeight="1" spans="1:24">
      <c r="A7" s="7">
        <v>3</v>
      </c>
      <c r="B7" s="7" t="s">
        <v>24</v>
      </c>
      <c r="C7" s="8" t="s">
        <v>25</v>
      </c>
      <c r="D7" s="9" t="s">
        <v>26</v>
      </c>
      <c r="E7" s="7">
        <v>2</v>
      </c>
      <c r="F7" s="9" t="s">
        <v>49</v>
      </c>
      <c r="G7" s="9" t="s">
        <v>50</v>
      </c>
      <c r="H7" s="9" t="s">
        <v>29</v>
      </c>
      <c r="I7" s="8" t="s">
        <v>51</v>
      </c>
      <c r="J7" s="9" t="s">
        <v>31</v>
      </c>
      <c r="K7" s="9" t="s">
        <v>32</v>
      </c>
      <c r="L7" s="9" t="s">
        <v>42</v>
      </c>
      <c r="M7" s="9" t="s">
        <v>52</v>
      </c>
      <c r="N7" s="9" t="s">
        <v>35</v>
      </c>
      <c r="O7" s="9" t="s">
        <v>36</v>
      </c>
      <c r="P7" s="9">
        <v>76</v>
      </c>
      <c r="Q7" s="9">
        <f t="shared" si="0"/>
        <v>38</v>
      </c>
      <c r="R7" s="7">
        <v>74.86</v>
      </c>
      <c r="S7" s="7">
        <f t="shared" si="1"/>
        <v>37.43</v>
      </c>
      <c r="T7" s="7">
        <f t="shared" si="2"/>
        <v>75.43</v>
      </c>
      <c r="U7" s="7">
        <v>4</v>
      </c>
      <c r="V7" s="10" t="s">
        <v>48</v>
      </c>
      <c r="W7" s="11"/>
      <c r="X7" s="12"/>
    </row>
    <row r="8" ht="25" customHeight="1" spans="1:24">
      <c r="A8" s="7">
        <v>5</v>
      </c>
      <c r="B8" s="7" t="s">
        <v>24</v>
      </c>
      <c r="C8" s="8" t="s">
        <v>53</v>
      </c>
      <c r="D8" s="9" t="s">
        <v>54</v>
      </c>
      <c r="E8" s="7">
        <v>1</v>
      </c>
      <c r="F8" s="9" t="s">
        <v>55</v>
      </c>
      <c r="G8" s="9" t="s">
        <v>56</v>
      </c>
      <c r="H8" s="9" t="s">
        <v>29</v>
      </c>
      <c r="I8" s="8" t="s">
        <v>57</v>
      </c>
      <c r="J8" s="9" t="s">
        <v>31</v>
      </c>
      <c r="K8" s="9" t="s">
        <v>32</v>
      </c>
      <c r="L8" s="9" t="s">
        <v>42</v>
      </c>
      <c r="M8" s="9" t="s">
        <v>47</v>
      </c>
      <c r="N8" s="9" t="s">
        <v>58</v>
      </c>
      <c r="O8" s="9" t="s">
        <v>36</v>
      </c>
      <c r="P8" s="9">
        <v>70</v>
      </c>
      <c r="Q8" s="9">
        <f t="shared" si="0"/>
        <v>35</v>
      </c>
      <c r="R8" s="7">
        <v>75.92</v>
      </c>
      <c r="S8" s="7">
        <f t="shared" si="1"/>
        <v>37.96</v>
      </c>
      <c r="T8" s="7">
        <f t="shared" si="2"/>
        <v>72.96</v>
      </c>
      <c r="U8" s="7">
        <v>1</v>
      </c>
      <c r="V8" s="10" t="s">
        <v>37</v>
      </c>
      <c r="W8" s="11"/>
      <c r="X8" s="12"/>
    </row>
    <row r="9" ht="25" customHeight="1" spans="1:24">
      <c r="A9" s="7">
        <v>6</v>
      </c>
      <c r="B9" s="7" t="s">
        <v>24</v>
      </c>
      <c r="C9" s="8" t="s">
        <v>59</v>
      </c>
      <c r="D9" s="9" t="s">
        <v>60</v>
      </c>
      <c r="E9" s="7">
        <v>7</v>
      </c>
      <c r="F9" s="9" t="s">
        <v>61</v>
      </c>
      <c r="G9" s="9" t="s">
        <v>62</v>
      </c>
      <c r="H9" s="9" t="s">
        <v>29</v>
      </c>
      <c r="I9" s="8" t="s">
        <v>63</v>
      </c>
      <c r="J9" s="9" t="s">
        <v>31</v>
      </c>
      <c r="K9" s="9" t="s">
        <v>32</v>
      </c>
      <c r="L9" s="9" t="s">
        <v>64</v>
      </c>
      <c r="M9" s="9" t="s">
        <v>34</v>
      </c>
      <c r="N9" s="9" t="s">
        <v>65</v>
      </c>
      <c r="O9" s="9" t="s">
        <v>36</v>
      </c>
      <c r="P9" s="9">
        <v>86</v>
      </c>
      <c r="Q9" s="9">
        <f t="shared" si="0"/>
        <v>43</v>
      </c>
      <c r="R9" s="7">
        <v>82.96</v>
      </c>
      <c r="S9" s="7">
        <f t="shared" si="1"/>
        <v>41.48</v>
      </c>
      <c r="T9" s="7">
        <f t="shared" si="2"/>
        <v>84.48</v>
      </c>
      <c r="U9" s="7">
        <v>1</v>
      </c>
      <c r="V9" s="10" t="s">
        <v>37</v>
      </c>
      <c r="W9" s="11"/>
      <c r="X9" s="12"/>
    </row>
    <row r="10" ht="25" customHeight="1" spans="1:24">
      <c r="A10" s="7">
        <v>7</v>
      </c>
      <c r="B10" s="7" t="s">
        <v>24</v>
      </c>
      <c r="C10" s="8" t="s">
        <v>59</v>
      </c>
      <c r="D10" s="9" t="s">
        <v>60</v>
      </c>
      <c r="E10" s="7">
        <v>7</v>
      </c>
      <c r="F10" s="9" t="s">
        <v>66</v>
      </c>
      <c r="G10" s="9" t="s">
        <v>67</v>
      </c>
      <c r="H10" s="9" t="s">
        <v>29</v>
      </c>
      <c r="I10" s="8" t="s">
        <v>68</v>
      </c>
      <c r="J10" s="9" t="s">
        <v>31</v>
      </c>
      <c r="K10" s="9" t="s">
        <v>32</v>
      </c>
      <c r="L10" s="9" t="s">
        <v>42</v>
      </c>
      <c r="M10" s="9" t="s">
        <v>34</v>
      </c>
      <c r="N10" s="9" t="s">
        <v>65</v>
      </c>
      <c r="O10" s="9" t="s">
        <v>36</v>
      </c>
      <c r="P10" s="9">
        <v>86</v>
      </c>
      <c r="Q10" s="9">
        <f t="shared" si="0"/>
        <v>43</v>
      </c>
      <c r="R10" s="7">
        <v>78.44</v>
      </c>
      <c r="S10" s="7">
        <f t="shared" si="1"/>
        <v>39.22</v>
      </c>
      <c r="T10" s="7">
        <f t="shared" si="2"/>
        <v>82.22</v>
      </c>
      <c r="U10" s="7">
        <v>2</v>
      </c>
      <c r="V10" s="10" t="s">
        <v>37</v>
      </c>
      <c r="W10" s="11"/>
      <c r="X10" s="12"/>
    </row>
    <row r="11" ht="25" customHeight="1" spans="1:24">
      <c r="A11" s="7">
        <v>9</v>
      </c>
      <c r="B11" s="7" t="s">
        <v>24</v>
      </c>
      <c r="C11" s="8" t="s">
        <v>59</v>
      </c>
      <c r="D11" s="9" t="s">
        <v>60</v>
      </c>
      <c r="E11" s="7">
        <v>7</v>
      </c>
      <c r="F11" s="9" t="s">
        <v>69</v>
      </c>
      <c r="G11" s="9" t="s">
        <v>70</v>
      </c>
      <c r="H11" s="9" t="s">
        <v>40</v>
      </c>
      <c r="I11" s="8" t="s">
        <v>71</v>
      </c>
      <c r="J11" s="9" t="s">
        <v>31</v>
      </c>
      <c r="K11" s="9" t="s">
        <v>32</v>
      </c>
      <c r="L11" s="9" t="s">
        <v>42</v>
      </c>
      <c r="M11" s="9" t="s">
        <v>47</v>
      </c>
      <c r="N11" s="9" t="s">
        <v>65</v>
      </c>
      <c r="O11" s="9" t="s">
        <v>36</v>
      </c>
      <c r="P11" s="9">
        <v>79</v>
      </c>
      <c r="Q11" s="9">
        <f t="shared" si="0"/>
        <v>39.5</v>
      </c>
      <c r="R11" s="7">
        <v>80.52</v>
      </c>
      <c r="S11" s="7">
        <f t="shared" si="1"/>
        <v>40.26</v>
      </c>
      <c r="T11" s="7">
        <f t="shared" si="2"/>
        <v>79.76</v>
      </c>
      <c r="U11" s="7">
        <v>3</v>
      </c>
      <c r="V11" s="10" t="s">
        <v>37</v>
      </c>
      <c r="W11" s="11"/>
      <c r="X11" s="12"/>
    </row>
    <row r="12" ht="25" customHeight="1" spans="1:24">
      <c r="A12" s="7">
        <v>10</v>
      </c>
      <c r="B12" s="7" t="s">
        <v>24</v>
      </c>
      <c r="C12" s="8" t="s">
        <v>59</v>
      </c>
      <c r="D12" s="9" t="s">
        <v>60</v>
      </c>
      <c r="E12" s="7">
        <v>7</v>
      </c>
      <c r="F12" s="9" t="s">
        <v>72</v>
      </c>
      <c r="G12" s="9" t="s">
        <v>73</v>
      </c>
      <c r="H12" s="9" t="s">
        <v>29</v>
      </c>
      <c r="I12" s="8" t="s">
        <v>74</v>
      </c>
      <c r="J12" s="9" t="s">
        <v>31</v>
      </c>
      <c r="K12" s="9" t="s">
        <v>32</v>
      </c>
      <c r="L12" s="9" t="s">
        <v>33</v>
      </c>
      <c r="M12" s="9" t="s">
        <v>47</v>
      </c>
      <c r="N12" s="9" t="s">
        <v>75</v>
      </c>
      <c r="O12" s="9" t="s">
        <v>36</v>
      </c>
      <c r="P12" s="9">
        <v>79</v>
      </c>
      <c r="Q12" s="9">
        <f t="shared" si="0"/>
        <v>39.5</v>
      </c>
      <c r="R12" s="7">
        <v>77.72</v>
      </c>
      <c r="S12" s="7">
        <f t="shared" si="1"/>
        <v>38.86</v>
      </c>
      <c r="T12" s="7">
        <f t="shared" si="2"/>
        <v>78.36</v>
      </c>
      <c r="U12" s="7">
        <v>4</v>
      </c>
      <c r="V12" s="10" t="s">
        <v>37</v>
      </c>
      <c r="W12" s="11"/>
      <c r="X12" s="12"/>
    </row>
    <row r="13" ht="25" customHeight="1" spans="1:24">
      <c r="A13" s="7">
        <v>11</v>
      </c>
      <c r="B13" s="7" t="s">
        <v>24</v>
      </c>
      <c r="C13" s="8" t="s">
        <v>59</v>
      </c>
      <c r="D13" s="9" t="s">
        <v>60</v>
      </c>
      <c r="E13" s="7">
        <v>7</v>
      </c>
      <c r="F13" s="9" t="s">
        <v>76</v>
      </c>
      <c r="G13" s="9" t="s">
        <v>77</v>
      </c>
      <c r="H13" s="9" t="s">
        <v>29</v>
      </c>
      <c r="I13" s="8" t="s">
        <v>78</v>
      </c>
      <c r="J13" s="9" t="s">
        <v>31</v>
      </c>
      <c r="K13" s="9" t="s">
        <v>32</v>
      </c>
      <c r="L13" s="9" t="s">
        <v>64</v>
      </c>
      <c r="M13" s="9" t="s">
        <v>34</v>
      </c>
      <c r="N13" s="9" t="s">
        <v>65</v>
      </c>
      <c r="O13" s="9" t="s">
        <v>36</v>
      </c>
      <c r="P13" s="9">
        <v>78</v>
      </c>
      <c r="Q13" s="9">
        <f t="shared" si="0"/>
        <v>39</v>
      </c>
      <c r="R13" s="7">
        <v>77.96</v>
      </c>
      <c r="S13" s="7">
        <f t="shared" si="1"/>
        <v>38.98</v>
      </c>
      <c r="T13" s="7">
        <f t="shared" si="2"/>
        <v>77.98</v>
      </c>
      <c r="U13" s="7">
        <v>5</v>
      </c>
      <c r="V13" s="10" t="s">
        <v>37</v>
      </c>
      <c r="W13" s="11"/>
      <c r="X13" s="12"/>
    </row>
    <row r="14" ht="25" customHeight="1" spans="1:24">
      <c r="A14" s="7">
        <v>14</v>
      </c>
      <c r="B14" s="7" t="s">
        <v>24</v>
      </c>
      <c r="C14" s="8" t="s">
        <v>59</v>
      </c>
      <c r="D14" s="9" t="s">
        <v>60</v>
      </c>
      <c r="E14" s="7">
        <v>7</v>
      </c>
      <c r="F14" s="9" t="s">
        <v>79</v>
      </c>
      <c r="G14" s="9" t="s">
        <v>80</v>
      </c>
      <c r="H14" s="9" t="s">
        <v>40</v>
      </c>
      <c r="I14" s="8" t="s">
        <v>81</v>
      </c>
      <c r="J14" s="9" t="s">
        <v>31</v>
      </c>
      <c r="K14" s="9" t="s">
        <v>32</v>
      </c>
      <c r="L14" s="9" t="s">
        <v>42</v>
      </c>
      <c r="M14" s="9" t="s">
        <v>82</v>
      </c>
      <c r="N14" s="9" t="s">
        <v>65</v>
      </c>
      <c r="O14" s="9" t="s">
        <v>36</v>
      </c>
      <c r="P14" s="9">
        <v>72</v>
      </c>
      <c r="Q14" s="9">
        <f t="shared" si="0"/>
        <v>36</v>
      </c>
      <c r="R14" s="7">
        <v>83.16</v>
      </c>
      <c r="S14" s="7">
        <f t="shared" si="1"/>
        <v>41.58</v>
      </c>
      <c r="T14" s="7">
        <f t="shared" si="2"/>
        <v>77.58</v>
      </c>
      <c r="U14" s="7">
        <v>6</v>
      </c>
      <c r="V14" s="10" t="s">
        <v>37</v>
      </c>
      <c r="W14" s="11"/>
      <c r="X14" s="12"/>
    </row>
    <row r="15" ht="25" customHeight="1" spans="1:24">
      <c r="A15" s="7">
        <v>8</v>
      </c>
      <c r="B15" s="7" t="s">
        <v>24</v>
      </c>
      <c r="C15" s="8" t="s">
        <v>59</v>
      </c>
      <c r="D15" s="9" t="s">
        <v>60</v>
      </c>
      <c r="E15" s="7">
        <v>7</v>
      </c>
      <c r="F15" s="9" t="s">
        <v>83</v>
      </c>
      <c r="G15" s="9" t="s">
        <v>84</v>
      </c>
      <c r="H15" s="9" t="s">
        <v>29</v>
      </c>
      <c r="I15" s="8" t="s">
        <v>85</v>
      </c>
      <c r="J15" s="9" t="s">
        <v>31</v>
      </c>
      <c r="K15" s="9" t="s">
        <v>32</v>
      </c>
      <c r="L15" s="9" t="s">
        <v>42</v>
      </c>
      <c r="M15" s="9" t="s">
        <v>47</v>
      </c>
      <c r="N15" s="9" t="s">
        <v>65</v>
      </c>
      <c r="O15" s="9" t="s">
        <v>36</v>
      </c>
      <c r="P15" s="9">
        <v>80</v>
      </c>
      <c r="Q15" s="9">
        <f t="shared" si="0"/>
        <v>40</v>
      </c>
      <c r="R15" s="7">
        <v>73.86</v>
      </c>
      <c r="S15" s="7">
        <f t="shared" si="1"/>
        <v>36.93</v>
      </c>
      <c r="T15" s="7">
        <f t="shared" si="2"/>
        <v>76.93</v>
      </c>
      <c r="U15" s="7">
        <v>7</v>
      </c>
      <c r="V15" s="10" t="s">
        <v>37</v>
      </c>
      <c r="W15" s="11"/>
      <c r="X15" s="12"/>
    </row>
    <row r="16" ht="25" customHeight="1" spans="1:24">
      <c r="A16" s="7">
        <v>12</v>
      </c>
      <c r="B16" s="7" t="s">
        <v>24</v>
      </c>
      <c r="C16" s="8" t="s">
        <v>59</v>
      </c>
      <c r="D16" s="9" t="s">
        <v>60</v>
      </c>
      <c r="E16" s="7">
        <v>7</v>
      </c>
      <c r="F16" s="9" t="s">
        <v>86</v>
      </c>
      <c r="G16" s="9" t="s">
        <v>87</v>
      </c>
      <c r="H16" s="9" t="s">
        <v>29</v>
      </c>
      <c r="I16" s="8" t="s">
        <v>88</v>
      </c>
      <c r="J16" s="9" t="s">
        <v>31</v>
      </c>
      <c r="K16" s="9" t="s">
        <v>32</v>
      </c>
      <c r="L16" s="9" t="s">
        <v>33</v>
      </c>
      <c r="M16" s="9" t="s">
        <v>82</v>
      </c>
      <c r="N16" s="9" t="s">
        <v>65</v>
      </c>
      <c r="O16" s="9" t="s">
        <v>36</v>
      </c>
      <c r="P16" s="9">
        <v>73</v>
      </c>
      <c r="Q16" s="9">
        <f t="shared" si="0"/>
        <v>36.5</v>
      </c>
      <c r="R16" s="7">
        <v>79.22</v>
      </c>
      <c r="S16" s="7">
        <f t="shared" si="1"/>
        <v>39.61</v>
      </c>
      <c r="T16" s="7">
        <f t="shared" si="2"/>
        <v>76.11</v>
      </c>
      <c r="U16" s="7">
        <v>8</v>
      </c>
      <c r="V16" s="10" t="s">
        <v>48</v>
      </c>
      <c r="W16" s="11"/>
      <c r="X16" s="12"/>
    </row>
    <row r="17" ht="25" customHeight="1" spans="1:24">
      <c r="A17" s="7">
        <v>20</v>
      </c>
      <c r="B17" s="7" t="s">
        <v>24</v>
      </c>
      <c r="C17" s="8" t="s">
        <v>59</v>
      </c>
      <c r="D17" s="9" t="s">
        <v>60</v>
      </c>
      <c r="E17" s="7">
        <v>7</v>
      </c>
      <c r="F17" s="9" t="s">
        <v>89</v>
      </c>
      <c r="G17" s="9" t="s">
        <v>90</v>
      </c>
      <c r="H17" s="9" t="s">
        <v>29</v>
      </c>
      <c r="I17" s="8" t="s">
        <v>91</v>
      </c>
      <c r="J17" s="9" t="s">
        <v>31</v>
      </c>
      <c r="K17" s="9" t="s">
        <v>32</v>
      </c>
      <c r="L17" s="9" t="s">
        <v>64</v>
      </c>
      <c r="M17" s="9" t="s">
        <v>82</v>
      </c>
      <c r="N17" s="9" t="s">
        <v>65</v>
      </c>
      <c r="O17" s="9" t="s">
        <v>36</v>
      </c>
      <c r="P17" s="9">
        <v>68</v>
      </c>
      <c r="Q17" s="9">
        <f t="shared" si="0"/>
        <v>34</v>
      </c>
      <c r="R17" s="7">
        <v>83.5</v>
      </c>
      <c r="S17" s="7">
        <f t="shared" si="1"/>
        <v>41.75</v>
      </c>
      <c r="T17" s="7">
        <f t="shared" si="2"/>
        <v>75.75</v>
      </c>
      <c r="U17" s="7">
        <v>9</v>
      </c>
      <c r="V17" s="10" t="s">
        <v>48</v>
      </c>
      <c r="W17" s="11"/>
      <c r="X17" s="12"/>
    </row>
    <row r="18" ht="25" customHeight="1" spans="1:24">
      <c r="A18" s="7">
        <v>15</v>
      </c>
      <c r="B18" s="7" t="s">
        <v>24</v>
      </c>
      <c r="C18" s="8" t="s">
        <v>59</v>
      </c>
      <c r="D18" s="9" t="s">
        <v>60</v>
      </c>
      <c r="E18" s="7">
        <v>7</v>
      </c>
      <c r="F18" s="9" t="s">
        <v>92</v>
      </c>
      <c r="G18" s="9" t="s">
        <v>93</v>
      </c>
      <c r="H18" s="9" t="s">
        <v>29</v>
      </c>
      <c r="I18" s="8" t="s">
        <v>94</v>
      </c>
      <c r="J18" s="9" t="s">
        <v>31</v>
      </c>
      <c r="K18" s="9" t="s">
        <v>32</v>
      </c>
      <c r="L18" s="9" t="s">
        <v>95</v>
      </c>
      <c r="M18" s="9" t="s">
        <v>96</v>
      </c>
      <c r="N18" s="9" t="s">
        <v>65</v>
      </c>
      <c r="O18" s="9" t="s">
        <v>36</v>
      </c>
      <c r="P18" s="9">
        <v>71</v>
      </c>
      <c r="Q18" s="9">
        <f t="shared" si="0"/>
        <v>35.5</v>
      </c>
      <c r="R18" s="7">
        <v>80.14</v>
      </c>
      <c r="S18" s="7">
        <f t="shared" si="1"/>
        <v>40.07</v>
      </c>
      <c r="T18" s="7">
        <f t="shared" si="2"/>
        <v>75.57</v>
      </c>
      <c r="U18" s="7">
        <v>10</v>
      </c>
      <c r="V18" s="10" t="s">
        <v>48</v>
      </c>
      <c r="W18" s="11"/>
      <c r="X18" s="12"/>
    </row>
    <row r="19" ht="25" customHeight="1" spans="1:24">
      <c r="A19" s="7">
        <v>16</v>
      </c>
      <c r="B19" s="7" t="s">
        <v>24</v>
      </c>
      <c r="C19" s="8" t="s">
        <v>59</v>
      </c>
      <c r="D19" s="9" t="s">
        <v>60</v>
      </c>
      <c r="E19" s="7">
        <v>7</v>
      </c>
      <c r="F19" s="9" t="s">
        <v>97</v>
      </c>
      <c r="G19" s="9" t="s">
        <v>98</v>
      </c>
      <c r="H19" s="9" t="s">
        <v>29</v>
      </c>
      <c r="I19" s="8" t="s">
        <v>99</v>
      </c>
      <c r="J19" s="9" t="s">
        <v>31</v>
      </c>
      <c r="K19" s="9" t="s">
        <v>32</v>
      </c>
      <c r="L19" s="9" t="s">
        <v>42</v>
      </c>
      <c r="M19" s="9" t="s">
        <v>82</v>
      </c>
      <c r="N19" s="9" t="s">
        <v>65</v>
      </c>
      <c r="O19" s="9" t="s">
        <v>36</v>
      </c>
      <c r="P19" s="9">
        <v>69</v>
      </c>
      <c r="Q19" s="9">
        <f t="shared" si="0"/>
        <v>34.5</v>
      </c>
      <c r="R19" s="7">
        <v>80.28</v>
      </c>
      <c r="S19" s="7">
        <f t="shared" si="1"/>
        <v>40.14</v>
      </c>
      <c r="T19" s="7">
        <f t="shared" si="2"/>
        <v>74.64</v>
      </c>
      <c r="U19" s="7">
        <v>11</v>
      </c>
      <c r="V19" s="10" t="s">
        <v>48</v>
      </c>
      <c r="W19" s="11"/>
      <c r="X19" s="12"/>
    </row>
    <row r="20" ht="25" customHeight="1" spans="1:24">
      <c r="A20" s="7">
        <v>13</v>
      </c>
      <c r="B20" s="7" t="s">
        <v>24</v>
      </c>
      <c r="C20" s="8" t="s">
        <v>59</v>
      </c>
      <c r="D20" s="9" t="s">
        <v>60</v>
      </c>
      <c r="E20" s="7">
        <v>7</v>
      </c>
      <c r="F20" s="9" t="s">
        <v>100</v>
      </c>
      <c r="G20" s="9" t="s">
        <v>101</v>
      </c>
      <c r="H20" s="9" t="s">
        <v>29</v>
      </c>
      <c r="I20" s="8" t="s">
        <v>102</v>
      </c>
      <c r="J20" s="9" t="s">
        <v>31</v>
      </c>
      <c r="K20" s="9" t="s">
        <v>32</v>
      </c>
      <c r="L20" s="9" t="s">
        <v>42</v>
      </c>
      <c r="M20" s="9" t="s">
        <v>103</v>
      </c>
      <c r="N20" s="9" t="s">
        <v>65</v>
      </c>
      <c r="O20" s="9" t="s">
        <v>36</v>
      </c>
      <c r="P20" s="9">
        <v>72</v>
      </c>
      <c r="Q20" s="9">
        <f t="shared" si="0"/>
        <v>36</v>
      </c>
      <c r="R20" s="7">
        <v>75.12</v>
      </c>
      <c r="S20" s="7">
        <f t="shared" si="1"/>
        <v>37.56</v>
      </c>
      <c r="T20" s="7">
        <f t="shared" si="2"/>
        <v>73.56</v>
      </c>
      <c r="U20" s="7">
        <v>12</v>
      </c>
      <c r="V20" s="10" t="s">
        <v>48</v>
      </c>
      <c r="W20" s="11"/>
      <c r="X20" s="12"/>
    </row>
    <row r="21" ht="25" customHeight="1" spans="1:24">
      <c r="A21" s="7">
        <v>17</v>
      </c>
      <c r="B21" s="7" t="s">
        <v>24</v>
      </c>
      <c r="C21" s="8" t="s">
        <v>59</v>
      </c>
      <c r="D21" s="9" t="s">
        <v>60</v>
      </c>
      <c r="E21" s="7">
        <v>7</v>
      </c>
      <c r="F21" s="9" t="s">
        <v>104</v>
      </c>
      <c r="G21" s="9" t="s">
        <v>105</v>
      </c>
      <c r="H21" s="9" t="s">
        <v>29</v>
      </c>
      <c r="I21" s="8" t="s">
        <v>106</v>
      </c>
      <c r="J21" s="9" t="s">
        <v>31</v>
      </c>
      <c r="K21" s="9" t="s">
        <v>32</v>
      </c>
      <c r="L21" s="9" t="s">
        <v>42</v>
      </c>
      <c r="M21" s="9" t="s">
        <v>82</v>
      </c>
      <c r="N21" s="9" t="s">
        <v>65</v>
      </c>
      <c r="O21" s="9" t="s">
        <v>36</v>
      </c>
      <c r="P21" s="9">
        <v>69</v>
      </c>
      <c r="Q21" s="9">
        <f t="shared" si="0"/>
        <v>34.5</v>
      </c>
      <c r="R21" s="7">
        <v>76.9</v>
      </c>
      <c r="S21" s="7">
        <f t="shared" si="1"/>
        <v>38.45</v>
      </c>
      <c r="T21" s="7">
        <f t="shared" si="2"/>
        <v>72.95</v>
      </c>
      <c r="U21" s="7">
        <v>13</v>
      </c>
      <c r="V21" s="10" t="s">
        <v>48</v>
      </c>
      <c r="W21" s="11"/>
      <c r="X21" s="12"/>
    </row>
    <row r="22" ht="25" customHeight="1" spans="1:24">
      <c r="A22" s="7">
        <v>19</v>
      </c>
      <c r="B22" s="7" t="s">
        <v>24</v>
      </c>
      <c r="C22" s="8" t="s">
        <v>59</v>
      </c>
      <c r="D22" s="9" t="s">
        <v>60</v>
      </c>
      <c r="E22" s="7">
        <v>7</v>
      </c>
      <c r="F22" s="9" t="s">
        <v>107</v>
      </c>
      <c r="G22" s="9" t="s">
        <v>108</v>
      </c>
      <c r="H22" s="9" t="s">
        <v>29</v>
      </c>
      <c r="I22" s="8" t="s">
        <v>109</v>
      </c>
      <c r="J22" s="9" t="s">
        <v>31</v>
      </c>
      <c r="K22" s="9" t="s">
        <v>32</v>
      </c>
      <c r="L22" s="9" t="s">
        <v>42</v>
      </c>
      <c r="M22" s="9" t="s">
        <v>34</v>
      </c>
      <c r="N22" s="9" t="s">
        <v>65</v>
      </c>
      <c r="O22" s="9" t="s">
        <v>36</v>
      </c>
      <c r="P22" s="9">
        <v>68</v>
      </c>
      <c r="Q22" s="9">
        <f t="shared" si="0"/>
        <v>34</v>
      </c>
      <c r="R22" s="7">
        <v>77.62</v>
      </c>
      <c r="S22" s="7">
        <f t="shared" si="1"/>
        <v>38.81</v>
      </c>
      <c r="T22" s="7">
        <f t="shared" si="2"/>
        <v>72.81</v>
      </c>
      <c r="U22" s="7">
        <v>14</v>
      </c>
      <c r="V22" s="10" t="s">
        <v>48</v>
      </c>
      <c r="W22" s="11"/>
      <c r="X22" s="12"/>
    </row>
    <row r="23" ht="25" customHeight="1" spans="1:24">
      <c r="A23" s="7">
        <v>21</v>
      </c>
      <c r="B23" s="7" t="s">
        <v>24</v>
      </c>
      <c r="C23" s="8" t="s">
        <v>59</v>
      </c>
      <c r="D23" s="9" t="s">
        <v>60</v>
      </c>
      <c r="E23" s="7">
        <v>7</v>
      </c>
      <c r="F23" s="9" t="s">
        <v>110</v>
      </c>
      <c r="G23" s="9" t="s">
        <v>111</v>
      </c>
      <c r="H23" s="9" t="s">
        <v>29</v>
      </c>
      <c r="I23" s="8" t="s">
        <v>112</v>
      </c>
      <c r="J23" s="9" t="s">
        <v>31</v>
      </c>
      <c r="K23" s="9" t="s">
        <v>32</v>
      </c>
      <c r="L23" s="9" t="s">
        <v>42</v>
      </c>
      <c r="M23" s="9" t="s">
        <v>103</v>
      </c>
      <c r="N23" s="9" t="s">
        <v>65</v>
      </c>
      <c r="O23" s="9" t="s">
        <v>36</v>
      </c>
      <c r="P23" s="9">
        <v>68</v>
      </c>
      <c r="Q23" s="9">
        <f t="shared" si="0"/>
        <v>34</v>
      </c>
      <c r="R23" s="7">
        <v>77.08</v>
      </c>
      <c r="S23" s="7">
        <f t="shared" si="1"/>
        <v>38.54</v>
      </c>
      <c r="T23" s="7">
        <f t="shared" si="2"/>
        <v>72.54</v>
      </c>
      <c r="U23" s="7">
        <v>15</v>
      </c>
      <c r="V23" s="10" t="s">
        <v>48</v>
      </c>
      <c r="W23" s="11"/>
      <c r="X23" s="12"/>
    </row>
    <row r="24" ht="25" customHeight="1" spans="1:24">
      <c r="A24" s="7">
        <v>18</v>
      </c>
      <c r="B24" s="7" t="s">
        <v>24</v>
      </c>
      <c r="C24" s="8" t="s">
        <v>59</v>
      </c>
      <c r="D24" s="9" t="s">
        <v>60</v>
      </c>
      <c r="E24" s="7">
        <v>7</v>
      </c>
      <c r="F24" s="9" t="s">
        <v>113</v>
      </c>
      <c r="G24" s="9" t="s">
        <v>114</v>
      </c>
      <c r="H24" s="9" t="s">
        <v>40</v>
      </c>
      <c r="I24" s="8" t="s">
        <v>115</v>
      </c>
      <c r="J24" s="9" t="s">
        <v>116</v>
      </c>
      <c r="K24" s="9" t="s">
        <v>32</v>
      </c>
      <c r="L24" s="9" t="s">
        <v>42</v>
      </c>
      <c r="M24" s="9" t="s">
        <v>117</v>
      </c>
      <c r="N24" s="9" t="s">
        <v>65</v>
      </c>
      <c r="O24" s="9" t="s">
        <v>36</v>
      </c>
      <c r="P24" s="9">
        <v>68</v>
      </c>
      <c r="Q24" s="9">
        <f t="shared" si="0"/>
        <v>34</v>
      </c>
      <c r="R24" s="7">
        <v>73.78</v>
      </c>
      <c r="S24" s="7">
        <f t="shared" si="1"/>
        <v>36.89</v>
      </c>
      <c r="T24" s="7">
        <f t="shared" si="2"/>
        <v>70.89</v>
      </c>
      <c r="U24" s="7">
        <v>16</v>
      </c>
      <c r="V24" s="10" t="s">
        <v>48</v>
      </c>
      <c r="W24" s="11"/>
      <c r="X24" s="12"/>
    </row>
    <row r="25" ht="25" customHeight="1" spans="1:24">
      <c r="A25" s="7">
        <v>23</v>
      </c>
      <c r="B25" s="7" t="s">
        <v>24</v>
      </c>
      <c r="C25" s="8" t="s">
        <v>118</v>
      </c>
      <c r="D25" s="9" t="s">
        <v>119</v>
      </c>
      <c r="E25" s="7">
        <v>1</v>
      </c>
      <c r="F25" s="9" t="s">
        <v>120</v>
      </c>
      <c r="G25" s="9" t="s">
        <v>121</v>
      </c>
      <c r="H25" s="9" t="s">
        <v>29</v>
      </c>
      <c r="I25" s="8" t="s">
        <v>122</v>
      </c>
      <c r="J25" s="9" t="s">
        <v>31</v>
      </c>
      <c r="K25" s="9" t="s">
        <v>32</v>
      </c>
      <c r="L25" s="9" t="s">
        <v>42</v>
      </c>
      <c r="M25" s="9" t="s">
        <v>47</v>
      </c>
      <c r="N25" s="9" t="s">
        <v>123</v>
      </c>
      <c r="O25" s="9" t="s">
        <v>36</v>
      </c>
      <c r="P25" s="9">
        <v>81</v>
      </c>
      <c r="Q25" s="9">
        <f t="shared" si="0"/>
        <v>40.5</v>
      </c>
      <c r="R25" s="7">
        <v>78.24</v>
      </c>
      <c r="S25" s="7">
        <f t="shared" si="1"/>
        <v>39.12</v>
      </c>
      <c r="T25" s="7">
        <f t="shared" si="2"/>
        <v>79.62</v>
      </c>
      <c r="U25" s="7">
        <v>1</v>
      </c>
      <c r="V25" s="10" t="s">
        <v>37</v>
      </c>
      <c r="W25" s="11"/>
      <c r="X25" s="12"/>
    </row>
    <row r="26" ht="25" customHeight="1" spans="1:24">
      <c r="A26" s="7">
        <v>22</v>
      </c>
      <c r="B26" s="7" t="s">
        <v>24</v>
      </c>
      <c r="C26" s="8" t="s">
        <v>118</v>
      </c>
      <c r="D26" s="9" t="s">
        <v>119</v>
      </c>
      <c r="E26" s="7">
        <v>1</v>
      </c>
      <c r="F26" s="9" t="s">
        <v>124</v>
      </c>
      <c r="G26" s="9" t="s">
        <v>125</v>
      </c>
      <c r="H26" s="9" t="s">
        <v>29</v>
      </c>
      <c r="I26" s="8" t="s">
        <v>126</v>
      </c>
      <c r="J26" s="9" t="s">
        <v>31</v>
      </c>
      <c r="K26" s="9" t="s">
        <v>32</v>
      </c>
      <c r="L26" s="9" t="s">
        <v>42</v>
      </c>
      <c r="M26" s="9" t="s">
        <v>127</v>
      </c>
      <c r="N26" s="9" t="s">
        <v>123</v>
      </c>
      <c r="O26" s="9" t="s">
        <v>36</v>
      </c>
      <c r="P26" s="9">
        <v>83</v>
      </c>
      <c r="Q26" s="9">
        <f t="shared" si="0"/>
        <v>41.5</v>
      </c>
      <c r="R26" s="7">
        <v>75.96</v>
      </c>
      <c r="S26" s="7">
        <f t="shared" si="1"/>
        <v>37.98</v>
      </c>
      <c r="T26" s="7">
        <f t="shared" si="2"/>
        <v>79.48</v>
      </c>
      <c r="U26" s="7">
        <v>2</v>
      </c>
      <c r="V26" s="10" t="s">
        <v>48</v>
      </c>
      <c r="W26" s="11"/>
      <c r="X26" s="12"/>
    </row>
    <row r="27" ht="25" customHeight="1" spans="1:24">
      <c r="A27" s="7">
        <v>24</v>
      </c>
      <c r="B27" s="7" t="s">
        <v>24</v>
      </c>
      <c r="C27" s="8" t="s">
        <v>128</v>
      </c>
      <c r="D27" s="9" t="s">
        <v>129</v>
      </c>
      <c r="E27" s="7">
        <v>1</v>
      </c>
      <c r="F27" s="9" t="s">
        <v>130</v>
      </c>
      <c r="G27" s="9" t="s">
        <v>131</v>
      </c>
      <c r="H27" s="9" t="s">
        <v>29</v>
      </c>
      <c r="I27" s="8" t="s">
        <v>132</v>
      </c>
      <c r="J27" s="9" t="s">
        <v>31</v>
      </c>
      <c r="K27" s="9" t="s">
        <v>32</v>
      </c>
      <c r="L27" s="9" t="s">
        <v>42</v>
      </c>
      <c r="M27" s="9" t="s">
        <v>34</v>
      </c>
      <c r="N27" s="9" t="s">
        <v>133</v>
      </c>
      <c r="O27" s="9" t="s">
        <v>36</v>
      </c>
      <c r="P27" s="9">
        <v>81</v>
      </c>
      <c r="Q27" s="9">
        <f t="shared" si="0"/>
        <v>40.5</v>
      </c>
      <c r="R27" s="7">
        <v>74.54</v>
      </c>
      <c r="S27" s="7">
        <f t="shared" si="1"/>
        <v>37.27</v>
      </c>
      <c r="T27" s="7">
        <f t="shared" si="2"/>
        <v>77.77</v>
      </c>
      <c r="U27" s="7">
        <v>1</v>
      </c>
      <c r="V27" s="10" t="s">
        <v>37</v>
      </c>
      <c r="W27" s="11"/>
      <c r="X27" s="12"/>
    </row>
    <row r="28" ht="25" customHeight="1" spans="1:24">
      <c r="A28" s="7">
        <v>25</v>
      </c>
      <c r="B28" s="7" t="s">
        <v>24</v>
      </c>
      <c r="C28" s="8" t="s">
        <v>128</v>
      </c>
      <c r="D28" s="9" t="s">
        <v>129</v>
      </c>
      <c r="E28" s="7">
        <v>1</v>
      </c>
      <c r="F28" s="9" t="s">
        <v>134</v>
      </c>
      <c r="G28" s="9" t="s">
        <v>135</v>
      </c>
      <c r="H28" s="9" t="s">
        <v>29</v>
      </c>
      <c r="I28" s="8" t="s">
        <v>136</v>
      </c>
      <c r="J28" s="9" t="s">
        <v>31</v>
      </c>
      <c r="K28" s="9" t="s">
        <v>32</v>
      </c>
      <c r="L28" s="9" t="s">
        <v>33</v>
      </c>
      <c r="M28" s="9" t="s">
        <v>34</v>
      </c>
      <c r="N28" s="9" t="s">
        <v>133</v>
      </c>
      <c r="O28" s="9" t="s">
        <v>36</v>
      </c>
      <c r="P28" s="9">
        <v>65</v>
      </c>
      <c r="Q28" s="9">
        <f t="shared" si="0"/>
        <v>32.5</v>
      </c>
      <c r="R28" s="7">
        <v>75.6</v>
      </c>
      <c r="S28" s="7">
        <f t="shared" si="1"/>
        <v>37.8</v>
      </c>
      <c r="T28" s="7">
        <f t="shared" si="2"/>
        <v>70.3</v>
      </c>
      <c r="U28" s="7">
        <v>2</v>
      </c>
      <c r="V28" s="10" t="s">
        <v>48</v>
      </c>
      <c r="W28" s="11"/>
      <c r="X28" s="12"/>
    </row>
    <row r="29" ht="25" customHeight="1" spans="1:24">
      <c r="A29" s="7">
        <v>26</v>
      </c>
      <c r="B29" s="7" t="s">
        <v>24</v>
      </c>
      <c r="C29" s="8" t="s">
        <v>137</v>
      </c>
      <c r="D29" s="9" t="s">
        <v>138</v>
      </c>
      <c r="E29" s="7">
        <v>1</v>
      </c>
      <c r="F29" s="9" t="s">
        <v>139</v>
      </c>
      <c r="G29" s="9" t="s">
        <v>140</v>
      </c>
      <c r="H29" s="9" t="s">
        <v>29</v>
      </c>
      <c r="I29" s="8" t="s">
        <v>141</v>
      </c>
      <c r="J29" s="9" t="s">
        <v>31</v>
      </c>
      <c r="K29" s="9" t="s">
        <v>32</v>
      </c>
      <c r="L29" s="9" t="s">
        <v>42</v>
      </c>
      <c r="M29" s="9" t="s">
        <v>47</v>
      </c>
      <c r="N29" s="9" t="s">
        <v>142</v>
      </c>
      <c r="O29" s="9" t="s">
        <v>36</v>
      </c>
      <c r="P29" s="9">
        <v>93</v>
      </c>
      <c r="Q29" s="9">
        <f t="shared" si="0"/>
        <v>46.5</v>
      </c>
      <c r="R29" s="7">
        <v>80.42</v>
      </c>
      <c r="S29" s="7">
        <f t="shared" si="1"/>
        <v>40.21</v>
      </c>
      <c r="T29" s="7">
        <f t="shared" si="2"/>
        <v>86.71</v>
      </c>
      <c r="U29" s="7">
        <v>1</v>
      </c>
      <c r="V29" s="10" t="s">
        <v>37</v>
      </c>
      <c r="W29" s="11"/>
      <c r="X29" s="12"/>
    </row>
    <row r="30" ht="25" customHeight="1" spans="1:24">
      <c r="A30" s="7">
        <v>27</v>
      </c>
      <c r="B30" s="7" t="s">
        <v>24</v>
      </c>
      <c r="C30" s="8" t="s">
        <v>137</v>
      </c>
      <c r="D30" s="9" t="s">
        <v>138</v>
      </c>
      <c r="E30" s="7">
        <v>1</v>
      </c>
      <c r="F30" s="9" t="s">
        <v>143</v>
      </c>
      <c r="G30" s="9" t="s">
        <v>144</v>
      </c>
      <c r="H30" s="9" t="s">
        <v>29</v>
      </c>
      <c r="I30" s="8" t="s">
        <v>145</v>
      </c>
      <c r="J30" s="9" t="s">
        <v>31</v>
      </c>
      <c r="K30" s="9" t="s">
        <v>32</v>
      </c>
      <c r="L30" s="9" t="s">
        <v>42</v>
      </c>
      <c r="M30" s="9" t="s">
        <v>47</v>
      </c>
      <c r="N30" s="9" t="s">
        <v>142</v>
      </c>
      <c r="O30" s="9" t="s">
        <v>36</v>
      </c>
      <c r="P30" s="9">
        <v>80</v>
      </c>
      <c r="Q30" s="9">
        <f t="shared" si="0"/>
        <v>40</v>
      </c>
      <c r="R30" s="7">
        <v>76.8</v>
      </c>
      <c r="S30" s="7">
        <f t="shared" si="1"/>
        <v>38.4</v>
      </c>
      <c r="T30" s="7">
        <f t="shared" si="2"/>
        <v>78.4</v>
      </c>
      <c r="U30" s="7">
        <v>2</v>
      </c>
      <c r="V30" s="10" t="s">
        <v>48</v>
      </c>
      <c r="W30" s="11"/>
      <c r="X30" s="12"/>
    </row>
    <row r="31" ht="25" customHeight="1" spans="1:24">
      <c r="A31" s="7">
        <v>28</v>
      </c>
      <c r="B31" s="7" t="s">
        <v>24</v>
      </c>
      <c r="C31" s="8" t="s">
        <v>146</v>
      </c>
      <c r="D31" s="9" t="s">
        <v>147</v>
      </c>
      <c r="E31" s="7">
        <v>1</v>
      </c>
      <c r="F31" s="9" t="s">
        <v>148</v>
      </c>
      <c r="G31" s="9" t="s">
        <v>149</v>
      </c>
      <c r="H31" s="9" t="s">
        <v>29</v>
      </c>
      <c r="I31" s="8" t="s">
        <v>150</v>
      </c>
      <c r="J31" s="9" t="s">
        <v>31</v>
      </c>
      <c r="K31" s="9" t="s">
        <v>32</v>
      </c>
      <c r="L31" s="9" t="s">
        <v>42</v>
      </c>
      <c r="M31" s="9" t="s">
        <v>47</v>
      </c>
      <c r="N31" s="9" t="s">
        <v>133</v>
      </c>
      <c r="O31" s="9" t="s">
        <v>36</v>
      </c>
      <c r="P31" s="9">
        <v>85</v>
      </c>
      <c r="Q31" s="9">
        <f t="shared" si="0"/>
        <v>42.5</v>
      </c>
      <c r="R31" s="7">
        <v>79.22</v>
      </c>
      <c r="S31" s="7">
        <f t="shared" si="1"/>
        <v>39.61</v>
      </c>
      <c r="T31" s="7">
        <f t="shared" si="2"/>
        <v>82.11</v>
      </c>
      <c r="U31" s="7">
        <v>1</v>
      </c>
      <c r="V31" s="10" t="s">
        <v>37</v>
      </c>
      <c r="W31" s="11"/>
      <c r="X31" s="12"/>
    </row>
    <row r="32" ht="25" customHeight="1" spans="1:24">
      <c r="A32" s="7">
        <v>29</v>
      </c>
      <c r="B32" s="7" t="s">
        <v>24</v>
      </c>
      <c r="C32" s="8" t="s">
        <v>146</v>
      </c>
      <c r="D32" s="9" t="s">
        <v>147</v>
      </c>
      <c r="E32" s="7">
        <v>1</v>
      </c>
      <c r="F32" s="9" t="s">
        <v>151</v>
      </c>
      <c r="G32" s="9" t="s">
        <v>152</v>
      </c>
      <c r="H32" s="9" t="s">
        <v>29</v>
      </c>
      <c r="I32" s="8" t="s">
        <v>153</v>
      </c>
      <c r="J32" s="9" t="s">
        <v>31</v>
      </c>
      <c r="K32" s="9" t="s">
        <v>32</v>
      </c>
      <c r="L32" s="9" t="s">
        <v>64</v>
      </c>
      <c r="M32" s="9" t="s">
        <v>47</v>
      </c>
      <c r="N32" s="9" t="s">
        <v>133</v>
      </c>
      <c r="O32" s="9" t="s">
        <v>36</v>
      </c>
      <c r="P32" s="9">
        <v>85</v>
      </c>
      <c r="Q32" s="9">
        <f t="shared" si="0"/>
        <v>42.5</v>
      </c>
      <c r="R32" s="7">
        <v>77.48</v>
      </c>
      <c r="S32" s="7">
        <f t="shared" si="1"/>
        <v>38.74</v>
      </c>
      <c r="T32" s="7">
        <f t="shared" si="2"/>
        <v>81.24</v>
      </c>
      <c r="U32" s="7">
        <v>2</v>
      </c>
      <c r="V32" s="10" t="s">
        <v>48</v>
      </c>
      <c r="W32" s="11"/>
      <c r="X32" s="12"/>
    </row>
    <row r="33" ht="25" customHeight="1" spans="1:24">
      <c r="A33" s="7">
        <v>30</v>
      </c>
      <c r="B33" s="7" t="s">
        <v>24</v>
      </c>
      <c r="C33" s="8" t="s">
        <v>154</v>
      </c>
      <c r="D33" s="9" t="s">
        <v>155</v>
      </c>
      <c r="E33" s="7">
        <v>1</v>
      </c>
      <c r="F33" s="9" t="s">
        <v>156</v>
      </c>
      <c r="G33" s="9" t="s">
        <v>157</v>
      </c>
      <c r="H33" s="9" t="s">
        <v>29</v>
      </c>
      <c r="I33" s="8" t="s">
        <v>158</v>
      </c>
      <c r="J33" s="9" t="s">
        <v>31</v>
      </c>
      <c r="K33" s="9" t="s">
        <v>32</v>
      </c>
      <c r="L33" s="9" t="s">
        <v>42</v>
      </c>
      <c r="M33" s="9" t="s">
        <v>47</v>
      </c>
      <c r="N33" s="9" t="s">
        <v>58</v>
      </c>
      <c r="O33" s="9" t="s">
        <v>36</v>
      </c>
      <c r="P33" s="9">
        <v>77</v>
      </c>
      <c r="Q33" s="9">
        <f t="shared" si="0"/>
        <v>38.5</v>
      </c>
      <c r="R33" s="7">
        <v>79.72</v>
      </c>
      <c r="S33" s="7">
        <f t="shared" si="1"/>
        <v>39.86</v>
      </c>
      <c r="T33" s="7">
        <f t="shared" si="2"/>
        <v>78.36</v>
      </c>
      <c r="U33" s="7">
        <v>1</v>
      </c>
      <c r="V33" s="10" t="s">
        <v>37</v>
      </c>
      <c r="W33" s="11"/>
      <c r="X33" s="12"/>
    </row>
    <row r="34" ht="25" customHeight="1" spans="1:24">
      <c r="A34" s="7">
        <v>31</v>
      </c>
      <c r="B34" s="7" t="s">
        <v>24</v>
      </c>
      <c r="C34" s="8" t="s">
        <v>154</v>
      </c>
      <c r="D34" s="9" t="s">
        <v>155</v>
      </c>
      <c r="E34" s="7">
        <v>1</v>
      </c>
      <c r="F34" s="9" t="s">
        <v>159</v>
      </c>
      <c r="G34" s="9" t="s">
        <v>160</v>
      </c>
      <c r="H34" s="9" t="s">
        <v>29</v>
      </c>
      <c r="I34" s="8" t="s">
        <v>161</v>
      </c>
      <c r="J34" s="9" t="s">
        <v>31</v>
      </c>
      <c r="K34" s="9" t="s">
        <v>32</v>
      </c>
      <c r="L34" s="9" t="s">
        <v>42</v>
      </c>
      <c r="M34" s="9" t="s">
        <v>47</v>
      </c>
      <c r="N34" s="9" t="s">
        <v>58</v>
      </c>
      <c r="O34" s="9" t="s">
        <v>36</v>
      </c>
      <c r="P34" s="9">
        <v>76</v>
      </c>
      <c r="Q34" s="9">
        <f t="shared" si="0"/>
        <v>38</v>
      </c>
      <c r="R34" s="7">
        <v>78.56</v>
      </c>
      <c r="S34" s="7">
        <f t="shared" si="1"/>
        <v>39.28</v>
      </c>
      <c r="T34" s="7">
        <f t="shared" si="2"/>
        <v>77.28</v>
      </c>
      <c r="U34" s="7">
        <v>2</v>
      </c>
      <c r="V34" s="10" t="s">
        <v>48</v>
      </c>
      <c r="W34" s="11"/>
      <c r="X34" s="12"/>
    </row>
  </sheetData>
  <sortState ref="A4:W34">
    <sortCondition ref="T25" descending="1"/>
  </sortState>
  <mergeCells count="2">
    <mergeCell ref="A1:W1"/>
    <mergeCell ref="A2:W2"/>
  </mergeCells>
  <pageMargins left="0.15625" right="0.15625" top="1" bottom="1" header="0.511805555555556" footer="0.511805555555556"/>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曲靖市直属党政机关单位</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风影</cp:lastModifiedBy>
  <dcterms:created xsi:type="dcterms:W3CDTF">2018-08-02T03:19:00Z</dcterms:created>
  <cp:lastPrinted>2019-08-05T07:06:00Z</cp:lastPrinted>
  <dcterms:modified xsi:type="dcterms:W3CDTF">2020-06-21T03:58:18Z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