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0" windowHeight="12165" activeTab="0"/>
  </bookViews>
  <sheets>
    <sheet name="汇总成绩单" sheetId="1" r:id="rId1"/>
  </sheets>
  <definedNames>
    <definedName name="_xlnm._FilterDatabase" localSheetId="0" hidden="1">'汇总成绩单'!$A$2:$M$33</definedName>
    <definedName name="_xlnm.Print_Area" localSheetId="0">'汇总成绩单'!$A$1:$N$39</definedName>
    <definedName name="_xlnm.Print_Titles" localSheetId="0">'汇总成绩单'!$2:$2</definedName>
  </definedNames>
  <calcPr fullCalcOnLoad="1"/>
</workbook>
</file>

<file path=xl/sharedStrings.xml><?xml version="1.0" encoding="utf-8"?>
<sst xmlns="http://schemas.openxmlformats.org/spreadsheetml/2006/main" count="170" uniqueCount="90">
  <si>
    <t>姓名</t>
  </si>
  <si>
    <t>报考部门简称</t>
  </si>
  <si>
    <t>报考职位简称</t>
  </si>
  <si>
    <t>准考证号</t>
  </si>
  <si>
    <t>笔试成绩</t>
  </si>
  <si>
    <t>笔试权重</t>
  </si>
  <si>
    <t>笔试加权成绩</t>
  </si>
  <si>
    <t>面试成绩</t>
  </si>
  <si>
    <t>面试权重</t>
  </si>
  <si>
    <t>面试加权成绩</t>
  </si>
  <si>
    <t>最终成绩</t>
  </si>
  <si>
    <t>岗位排名</t>
  </si>
  <si>
    <t>是否进入体检</t>
  </si>
  <si>
    <t>刘永强</t>
  </si>
  <si>
    <t>总干管理所技术员</t>
  </si>
  <si>
    <t>王铭聪</t>
  </si>
  <si>
    <t>白佳露</t>
  </si>
  <si>
    <t>屈志远</t>
  </si>
  <si>
    <t>刘洋</t>
  </si>
  <si>
    <t>许德浩</t>
  </si>
  <si>
    <t>于立欣</t>
  </si>
  <si>
    <t>郝毅</t>
  </si>
  <si>
    <t>王浩泽</t>
  </si>
  <si>
    <t>吴洋</t>
  </si>
  <si>
    <t>庆格图</t>
  </si>
  <si>
    <t>办公室文秘</t>
  </si>
  <si>
    <t>财务科会计</t>
  </si>
  <si>
    <t>枢纽所技术员</t>
  </si>
  <si>
    <t>网络信息科技术员</t>
  </si>
  <si>
    <t>朱伟航</t>
  </si>
  <si>
    <t>李国盛</t>
  </si>
  <si>
    <t>陈瀚</t>
  </si>
  <si>
    <t>王功方</t>
  </si>
  <si>
    <t>高二佳</t>
  </si>
  <si>
    <t>石庆丰</t>
  </si>
  <si>
    <t>云旭成</t>
  </si>
  <si>
    <t>房志宇</t>
  </si>
  <si>
    <t>魏明阳</t>
  </si>
  <si>
    <t>张启凤</t>
  </si>
  <si>
    <t>张天宇</t>
  </si>
  <si>
    <t>白烨东</t>
  </si>
  <si>
    <t>邢思涵</t>
  </si>
  <si>
    <t>郑瑞宏</t>
  </si>
  <si>
    <t>郭宇</t>
  </si>
  <si>
    <t>刘晓杰</t>
  </si>
  <si>
    <t>尹浩然</t>
  </si>
  <si>
    <t>王婷</t>
  </si>
  <si>
    <t>白璇</t>
  </si>
  <si>
    <t>沈乌所技术员</t>
  </si>
  <si>
    <t>水文站技术员</t>
  </si>
  <si>
    <t>建管科技术员</t>
  </si>
  <si>
    <t>水政科技术员</t>
  </si>
  <si>
    <t>3115010501122</t>
  </si>
  <si>
    <t>3115010501816</t>
  </si>
  <si>
    <t>1115010309616</t>
  </si>
  <si>
    <t>1115010900323</t>
  </si>
  <si>
    <t>1115010406016</t>
  </si>
  <si>
    <t>1115010604404</t>
  </si>
  <si>
    <t>3115010107303</t>
  </si>
  <si>
    <t>3115010701220</t>
  </si>
  <si>
    <t>3115010104510</t>
  </si>
  <si>
    <t>3115010106628</t>
  </si>
  <si>
    <t>3115010104222</t>
  </si>
  <si>
    <t>3115010103202</t>
  </si>
  <si>
    <t>3115010106710</t>
  </si>
  <si>
    <t>3115010505923</t>
  </si>
  <si>
    <t>3115010107312</t>
  </si>
  <si>
    <t>3115010104429</t>
  </si>
  <si>
    <t>3115010701210</t>
  </si>
  <si>
    <t>3115010106815</t>
  </si>
  <si>
    <t>3115010107215</t>
  </si>
  <si>
    <t>3115010503408</t>
  </si>
  <si>
    <t>3115010501309</t>
  </si>
  <si>
    <t>3115010500609</t>
  </si>
  <si>
    <t>3115010505010</t>
  </si>
  <si>
    <t>3115010700810</t>
  </si>
  <si>
    <t>1115010206325</t>
  </si>
  <si>
    <t>1115010602303</t>
  </si>
  <si>
    <t>1115010200714</t>
  </si>
  <si>
    <t>1115010902509</t>
  </si>
  <si>
    <t>1115010604111</t>
  </si>
  <si>
    <t>1115010908612</t>
  </si>
  <si>
    <t>1115010306106</t>
  </si>
  <si>
    <t>内蒙古自治区黄河工程管理局</t>
  </si>
  <si>
    <t>否</t>
  </si>
  <si>
    <t>是</t>
  </si>
  <si>
    <t>未达到面试平均成绩</t>
  </si>
  <si>
    <t>张琛</t>
  </si>
  <si>
    <t>财务科会计（项目人员）</t>
  </si>
  <si>
    <t>内蒙古自治区黄河工程管理局2019年度公开招聘工作人员考试总成绩和进入考察及体检名单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</si>
</sst>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" fillId="24" borderId="10" xfId="0" applyNumberFormat="1" applyFont="1" applyFill="1" applyBorder="1" applyAlignment="1" quotePrefix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4" fillId="0" borderId="10" xfId="40" applyNumberFormat="1" applyFont="1" applyBorder="1" applyAlignment="1" quotePrefix="1">
      <alignment horizontal="center" vertical="center" wrapText="1"/>
      <protection/>
    </xf>
    <xf numFmtId="0" fontId="25" fillId="0" borderId="10" xfId="0" applyNumberFormat="1" applyFont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23" fillId="0" borderId="10" xfId="41" applyNumberFormat="1" applyFont="1" applyBorder="1" applyAlignment="1" quotePrefix="1">
      <alignment horizontal="center" vertical="center"/>
      <protection/>
    </xf>
    <xf numFmtId="9" fontId="25" fillId="0" borderId="10" xfId="0" applyNumberFormat="1" applyFont="1" applyBorder="1" applyAlignment="1">
      <alignment horizontal="center" vertical="center" wrapText="1"/>
    </xf>
    <xf numFmtId="0" fontId="25" fillId="24" borderId="10" xfId="0" applyNumberFormat="1" applyFont="1" applyFill="1" applyBorder="1" applyAlignment="1" quotePrefix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9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4" fillId="0" borderId="10" xfId="41" applyNumberFormat="1" applyFont="1" applyBorder="1" applyAlignment="1" quotePrefix="1">
      <alignment horizontal="center" vertical="center" wrapText="1"/>
      <protection/>
    </xf>
    <xf numFmtId="0" fontId="24" fillId="0" borderId="10" xfId="41" applyFont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85" zoomScaleSheetLayoutView="85" zoomScalePageLayoutView="0" workbookViewId="0" topLeftCell="A1">
      <selection activeCell="A1" sqref="A1:N1"/>
    </sheetView>
  </sheetViews>
  <sheetFormatPr defaultColWidth="9.00390625" defaultRowHeight="21.75" customHeight="1"/>
  <cols>
    <col min="1" max="1" width="11.50390625" style="2" customWidth="1"/>
    <col min="2" max="2" width="27.875" style="2" customWidth="1"/>
    <col min="3" max="3" width="16.50390625" style="2" customWidth="1"/>
    <col min="4" max="4" width="16.25390625" style="2" customWidth="1"/>
    <col min="5" max="5" width="10.625" style="6" customWidth="1"/>
    <col min="6" max="6" width="6.375" style="2" customWidth="1"/>
    <col min="7" max="7" width="9.375" style="2" customWidth="1"/>
    <col min="8" max="8" width="9.50390625" style="6" customWidth="1"/>
    <col min="9" max="9" width="6.375" style="2" customWidth="1"/>
    <col min="10" max="10" width="9.375" style="2" customWidth="1"/>
    <col min="11" max="11" width="11.625" style="6" customWidth="1"/>
    <col min="12" max="12" width="5.875" style="2" customWidth="1"/>
    <col min="13" max="13" width="7.375" style="2" customWidth="1"/>
    <col min="14" max="14" width="13.875" style="2" customWidth="1"/>
    <col min="15" max="16384" width="9.00390625" style="2" customWidth="1"/>
  </cols>
  <sheetData>
    <row r="1" spans="1:14" ht="45" customHeight="1">
      <c r="A1" s="24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30" customHeight="1">
      <c r="A2" s="5" t="s">
        <v>0</v>
      </c>
      <c r="B2" s="5" t="s">
        <v>1</v>
      </c>
      <c r="C2" s="5" t="s">
        <v>2</v>
      </c>
      <c r="D2" s="5" t="s">
        <v>3</v>
      </c>
      <c r="E2" s="7" t="s">
        <v>4</v>
      </c>
      <c r="F2" s="3" t="s">
        <v>5</v>
      </c>
      <c r="G2" s="3" t="s">
        <v>6</v>
      </c>
      <c r="H2" s="8" t="s">
        <v>7</v>
      </c>
      <c r="I2" s="3" t="s">
        <v>8</v>
      </c>
      <c r="J2" s="3" t="s">
        <v>9</v>
      </c>
      <c r="K2" s="9" t="s">
        <v>10</v>
      </c>
      <c r="L2" s="4" t="s">
        <v>11</v>
      </c>
      <c r="M2" s="4" t="s">
        <v>12</v>
      </c>
      <c r="N2" s="4"/>
    </row>
    <row r="3" spans="1:14" s="18" customFormat="1" ht="30" customHeight="1">
      <c r="A3" s="10" t="s">
        <v>87</v>
      </c>
      <c r="B3" s="11" t="s">
        <v>83</v>
      </c>
      <c r="C3" s="12" t="s">
        <v>14</v>
      </c>
      <c r="D3" s="13" t="s">
        <v>52</v>
      </c>
      <c r="E3" s="13">
        <v>52.6667</v>
      </c>
      <c r="F3" s="14">
        <v>0.6</v>
      </c>
      <c r="G3" s="11">
        <f aca="true" t="shared" si="0" ref="G3:G17">E3*F3</f>
        <v>31.600019999999997</v>
      </c>
      <c r="H3" s="15">
        <v>77.86</v>
      </c>
      <c r="I3" s="14">
        <v>0.4</v>
      </c>
      <c r="J3" s="11">
        <f aca="true" t="shared" si="1" ref="J3:J17">I3*H3</f>
        <v>31.144000000000002</v>
      </c>
      <c r="K3" s="16">
        <f aca="true" t="shared" si="2" ref="K3:K17">G3+J3</f>
        <v>62.74402</v>
      </c>
      <c r="L3" s="17">
        <v>1</v>
      </c>
      <c r="M3" s="17" t="s">
        <v>85</v>
      </c>
      <c r="N3" s="17"/>
    </row>
    <row r="4" spans="1:14" s="18" customFormat="1" ht="30" customHeight="1">
      <c r="A4" s="10" t="s">
        <v>13</v>
      </c>
      <c r="B4" s="11" t="s">
        <v>83</v>
      </c>
      <c r="C4" s="12" t="s">
        <v>14</v>
      </c>
      <c r="D4" s="13" t="s">
        <v>53</v>
      </c>
      <c r="E4" s="13">
        <v>48.6667</v>
      </c>
      <c r="F4" s="14">
        <v>0.6</v>
      </c>
      <c r="G4" s="11">
        <f t="shared" si="0"/>
        <v>29.20002</v>
      </c>
      <c r="H4" s="15">
        <v>68.7</v>
      </c>
      <c r="I4" s="14">
        <v>0.4</v>
      </c>
      <c r="J4" s="11">
        <f t="shared" si="1"/>
        <v>27.480000000000004</v>
      </c>
      <c r="K4" s="16">
        <f t="shared" si="2"/>
        <v>56.68002</v>
      </c>
      <c r="L4" s="17">
        <v>2</v>
      </c>
      <c r="M4" s="17" t="s">
        <v>84</v>
      </c>
      <c r="N4" s="17" t="s">
        <v>86</v>
      </c>
    </row>
    <row r="5" spans="1:14" s="18" customFormat="1" ht="30" customHeight="1">
      <c r="A5" s="10" t="s">
        <v>16</v>
      </c>
      <c r="B5" s="11" t="s">
        <v>83</v>
      </c>
      <c r="C5" s="12" t="s">
        <v>25</v>
      </c>
      <c r="D5" s="13" t="s">
        <v>55</v>
      </c>
      <c r="E5" s="13">
        <v>59.5</v>
      </c>
      <c r="F5" s="14">
        <v>0.6</v>
      </c>
      <c r="G5" s="11">
        <f t="shared" si="0"/>
        <v>35.699999999999996</v>
      </c>
      <c r="H5" s="15">
        <v>78</v>
      </c>
      <c r="I5" s="14">
        <v>0.4</v>
      </c>
      <c r="J5" s="11">
        <f t="shared" si="1"/>
        <v>31.200000000000003</v>
      </c>
      <c r="K5" s="16">
        <f t="shared" si="2"/>
        <v>66.9</v>
      </c>
      <c r="L5" s="17">
        <v>1</v>
      </c>
      <c r="M5" s="17" t="s">
        <v>85</v>
      </c>
      <c r="N5" s="17"/>
    </row>
    <row r="6" spans="1:14" s="18" customFormat="1" ht="30" customHeight="1">
      <c r="A6" s="10" t="s">
        <v>15</v>
      </c>
      <c r="B6" s="11" t="s">
        <v>83</v>
      </c>
      <c r="C6" s="12" t="s">
        <v>25</v>
      </c>
      <c r="D6" s="13" t="s">
        <v>54</v>
      </c>
      <c r="E6" s="13">
        <v>60.6667</v>
      </c>
      <c r="F6" s="14">
        <v>0.6</v>
      </c>
      <c r="G6" s="11">
        <f>E6*F6</f>
        <v>36.40002</v>
      </c>
      <c r="H6" s="15">
        <v>70.66</v>
      </c>
      <c r="I6" s="14">
        <v>0.4</v>
      </c>
      <c r="J6" s="11">
        <f>I6*H6</f>
        <v>28.264</v>
      </c>
      <c r="K6" s="16">
        <f>G6+J6</f>
        <v>64.66402</v>
      </c>
      <c r="L6" s="17">
        <v>2</v>
      </c>
      <c r="M6" s="17" t="s">
        <v>84</v>
      </c>
      <c r="N6" s="17"/>
    </row>
    <row r="7" spans="1:14" s="21" customFormat="1" ht="30" customHeight="1">
      <c r="A7" s="10" t="s">
        <v>17</v>
      </c>
      <c r="B7" s="11" t="s">
        <v>83</v>
      </c>
      <c r="C7" s="12" t="s">
        <v>25</v>
      </c>
      <c r="D7" s="13" t="s">
        <v>56</v>
      </c>
      <c r="E7" s="13">
        <v>52.5</v>
      </c>
      <c r="F7" s="19">
        <v>0.6</v>
      </c>
      <c r="G7" s="20">
        <f>E7*F7</f>
        <v>31.5</v>
      </c>
      <c r="H7" s="15">
        <v>71.8</v>
      </c>
      <c r="I7" s="19">
        <v>0.4</v>
      </c>
      <c r="J7" s="20">
        <f>I7*H7</f>
        <v>28.72</v>
      </c>
      <c r="K7" s="16">
        <f>G7+J7</f>
        <v>60.22</v>
      </c>
      <c r="L7" s="17">
        <v>3</v>
      </c>
      <c r="M7" s="17" t="s">
        <v>84</v>
      </c>
      <c r="N7" s="16"/>
    </row>
    <row r="8" spans="1:14" s="21" customFormat="1" ht="30" customHeight="1">
      <c r="A8" s="10" t="s">
        <v>18</v>
      </c>
      <c r="B8" s="11" t="s">
        <v>83</v>
      </c>
      <c r="C8" s="12" t="s">
        <v>88</v>
      </c>
      <c r="D8" s="13" t="s">
        <v>57</v>
      </c>
      <c r="E8" s="13">
        <v>61.3333</v>
      </c>
      <c r="F8" s="19">
        <v>0.6</v>
      </c>
      <c r="G8" s="20">
        <f t="shared" si="0"/>
        <v>36.79998</v>
      </c>
      <c r="H8" s="15">
        <v>76.56</v>
      </c>
      <c r="I8" s="19">
        <v>0.4</v>
      </c>
      <c r="J8" s="20">
        <f t="shared" si="1"/>
        <v>30.624000000000002</v>
      </c>
      <c r="K8" s="16">
        <f t="shared" si="2"/>
        <v>67.42398</v>
      </c>
      <c r="L8" s="17">
        <v>1</v>
      </c>
      <c r="M8" s="17" t="s">
        <v>85</v>
      </c>
      <c r="N8" s="16"/>
    </row>
    <row r="9" spans="1:14" s="21" customFormat="1" ht="30" customHeight="1">
      <c r="A9" s="10" t="s">
        <v>19</v>
      </c>
      <c r="B9" s="11" t="s">
        <v>83</v>
      </c>
      <c r="C9" s="12" t="s">
        <v>27</v>
      </c>
      <c r="D9" s="13" t="s">
        <v>58</v>
      </c>
      <c r="E9" s="13">
        <v>65.6667</v>
      </c>
      <c r="F9" s="19">
        <v>0.6</v>
      </c>
      <c r="G9" s="20">
        <f t="shared" si="0"/>
        <v>39.400020000000005</v>
      </c>
      <c r="H9" s="15">
        <v>71.4</v>
      </c>
      <c r="I9" s="19">
        <v>0.4</v>
      </c>
      <c r="J9" s="20">
        <f t="shared" si="1"/>
        <v>28.560000000000002</v>
      </c>
      <c r="K9" s="16">
        <f t="shared" si="2"/>
        <v>67.96002000000001</v>
      </c>
      <c r="L9" s="17">
        <v>1</v>
      </c>
      <c r="M9" s="17" t="s">
        <v>85</v>
      </c>
      <c r="N9" s="16"/>
    </row>
    <row r="10" spans="1:14" s="21" customFormat="1" ht="30" customHeight="1">
      <c r="A10" s="10" t="s">
        <v>21</v>
      </c>
      <c r="B10" s="11" t="s">
        <v>83</v>
      </c>
      <c r="C10" s="12" t="s">
        <v>27</v>
      </c>
      <c r="D10" s="13" t="s">
        <v>60</v>
      </c>
      <c r="E10" s="13">
        <v>41</v>
      </c>
      <c r="F10" s="19">
        <v>0.6</v>
      </c>
      <c r="G10" s="20">
        <f>E10*F10</f>
        <v>24.599999999999998</v>
      </c>
      <c r="H10" s="15">
        <v>72.5</v>
      </c>
      <c r="I10" s="19">
        <v>0.4</v>
      </c>
      <c r="J10" s="20">
        <f>I10*H10</f>
        <v>29</v>
      </c>
      <c r="K10" s="16">
        <f>G10+J10</f>
        <v>53.599999999999994</v>
      </c>
      <c r="L10" s="17">
        <v>2</v>
      </c>
      <c r="M10" s="17" t="s">
        <v>85</v>
      </c>
      <c r="N10" s="16"/>
    </row>
    <row r="11" spans="1:14" s="21" customFormat="1" ht="30" customHeight="1">
      <c r="A11" s="10" t="s">
        <v>20</v>
      </c>
      <c r="B11" s="11" t="s">
        <v>83</v>
      </c>
      <c r="C11" s="12" t="s">
        <v>27</v>
      </c>
      <c r="D11" s="13" t="s">
        <v>59</v>
      </c>
      <c r="E11" s="13">
        <v>42.8333</v>
      </c>
      <c r="F11" s="19">
        <v>0.6</v>
      </c>
      <c r="G11" s="20">
        <f t="shared" si="0"/>
        <v>25.69998</v>
      </c>
      <c r="H11" s="15">
        <v>66.2</v>
      </c>
      <c r="I11" s="19">
        <v>0.4</v>
      </c>
      <c r="J11" s="20">
        <f t="shared" si="1"/>
        <v>26.480000000000004</v>
      </c>
      <c r="K11" s="16">
        <f t="shared" si="2"/>
        <v>52.17998</v>
      </c>
      <c r="L11" s="17">
        <v>3</v>
      </c>
      <c r="M11" s="17" t="s">
        <v>84</v>
      </c>
      <c r="N11" s="16"/>
    </row>
    <row r="12" spans="1:14" s="21" customFormat="1" ht="30" customHeight="1">
      <c r="A12" s="10" t="s">
        <v>22</v>
      </c>
      <c r="B12" s="11" t="s">
        <v>83</v>
      </c>
      <c r="C12" s="12" t="s">
        <v>28</v>
      </c>
      <c r="D12" s="13" t="s">
        <v>61</v>
      </c>
      <c r="E12" s="13">
        <v>60</v>
      </c>
      <c r="F12" s="19">
        <v>0.6</v>
      </c>
      <c r="G12" s="20">
        <f>E12*F12</f>
        <v>36</v>
      </c>
      <c r="H12" s="15">
        <v>76.36</v>
      </c>
      <c r="I12" s="19">
        <v>0.4</v>
      </c>
      <c r="J12" s="20">
        <f>I12*H12</f>
        <v>30.544</v>
      </c>
      <c r="K12" s="16">
        <f>G12+J12</f>
        <v>66.544</v>
      </c>
      <c r="L12" s="17">
        <v>1</v>
      </c>
      <c r="M12" s="17" t="s">
        <v>85</v>
      </c>
      <c r="N12" s="16"/>
    </row>
    <row r="13" spans="1:14" s="21" customFormat="1" ht="30" customHeight="1">
      <c r="A13" s="10" t="s">
        <v>24</v>
      </c>
      <c r="B13" s="11" t="s">
        <v>83</v>
      </c>
      <c r="C13" s="12" t="s">
        <v>28</v>
      </c>
      <c r="D13" s="13" t="s">
        <v>63</v>
      </c>
      <c r="E13" s="13">
        <v>58.8333</v>
      </c>
      <c r="F13" s="19">
        <v>0.6</v>
      </c>
      <c r="G13" s="20">
        <f>E13*F13</f>
        <v>35.29998</v>
      </c>
      <c r="H13" s="15">
        <v>69.4</v>
      </c>
      <c r="I13" s="19">
        <v>0.4</v>
      </c>
      <c r="J13" s="20">
        <f>I13*H13</f>
        <v>27.760000000000005</v>
      </c>
      <c r="K13" s="16">
        <f>G13+J13</f>
        <v>63.05998</v>
      </c>
      <c r="L13" s="17">
        <v>2</v>
      </c>
      <c r="M13" s="17" t="s">
        <v>84</v>
      </c>
      <c r="N13" s="16"/>
    </row>
    <row r="14" spans="1:14" s="21" customFormat="1" ht="30" customHeight="1">
      <c r="A14" s="10" t="s">
        <v>23</v>
      </c>
      <c r="B14" s="11" t="s">
        <v>83</v>
      </c>
      <c r="C14" s="12" t="s">
        <v>28</v>
      </c>
      <c r="D14" s="13" t="s">
        <v>62</v>
      </c>
      <c r="E14" s="13">
        <v>59</v>
      </c>
      <c r="F14" s="19">
        <v>0.6</v>
      </c>
      <c r="G14" s="20">
        <f t="shared" si="0"/>
        <v>35.4</v>
      </c>
      <c r="H14" s="15">
        <v>68.2</v>
      </c>
      <c r="I14" s="19">
        <v>0.4</v>
      </c>
      <c r="J14" s="20">
        <f t="shared" si="1"/>
        <v>27.28</v>
      </c>
      <c r="K14" s="16">
        <f t="shared" si="2"/>
        <v>62.68</v>
      </c>
      <c r="L14" s="17">
        <v>3</v>
      </c>
      <c r="M14" s="17" t="s">
        <v>84</v>
      </c>
      <c r="N14" s="16"/>
    </row>
    <row r="15" spans="1:14" s="21" customFormat="1" ht="30" customHeight="1">
      <c r="A15" s="22" t="s">
        <v>29</v>
      </c>
      <c r="B15" s="11" t="s">
        <v>83</v>
      </c>
      <c r="C15" s="23" t="s">
        <v>48</v>
      </c>
      <c r="D15" s="13" t="s">
        <v>64</v>
      </c>
      <c r="E15" s="13">
        <v>61.6667</v>
      </c>
      <c r="F15" s="19">
        <v>0.6</v>
      </c>
      <c r="G15" s="20">
        <f>E15*F15</f>
        <v>37.00002</v>
      </c>
      <c r="H15" s="15">
        <v>77.2</v>
      </c>
      <c r="I15" s="19">
        <v>0.4</v>
      </c>
      <c r="J15" s="20">
        <f>I15*H15</f>
        <v>30.880000000000003</v>
      </c>
      <c r="K15" s="16">
        <f>G15+J15</f>
        <v>67.88002</v>
      </c>
      <c r="L15" s="17">
        <v>1</v>
      </c>
      <c r="M15" s="17" t="s">
        <v>85</v>
      </c>
      <c r="N15" s="16"/>
    </row>
    <row r="16" spans="1:14" s="21" customFormat="1" ht="30" customHeight="1">
      <c r="A16" s="22" t="s">
        <v>30</v>
      </c>
      <c r="B16" s="11" t="s">
        <v>83</v>
      </c>
      <c r="C16" s="23" t="s">
        <v>48</v>
      </c>
      <c r="D16" s="13" t="s">
        <v>65</v>
      </c>
      <c r="E16" s="13">
        <v>61</v>
      </c>
      <c r="F16" s="19">
        <v>0.6</v>
      </c>
      <c r="G16" s="20">
        <f t="shared" si="0"/>
        <v>36.6</v>
      </c>
      <c r="H16" s="15">
        <v>77.3</v>
      </c>
      <c r="I16" s="19">
        <v>0.4</v>
      </c>
      <c r="J16" s="20">
        <f t="shared" si="1"/>
        <v>30.92</v>
      </c>
      <c r="K16" s="16">
        <f t="shared" si="2"/>
        <v>67.52000000000001</v>
      </c>
      <c r="L16" s="17">
        <v>2</v>
      </c>
      <c r="M16" s="17" t="s">
        <v>84</v>
      </c>
      <c r="N16" s="16"/>
    </row>
    <row r="17" spans="1:14" s="21" customFormat="1" ht="30" customHeight="1">
      <c r="A17" s="22" t="s">
        <v>31</v>
      </c>
      <c r="B17" s="11" t="s">
        <v>83</v>
      </c>
      <c r="C17" s="23" t="s">
        <v>48</v>
      </c>
      <c r="D17" s="13" t="s">
        <v>66</v>
      </c>
      <c r="E17" s="13">
        <v>49.3333</v>
      </c>
      <c r="F17" s="19">
        <v>0.6</v>
      </c>
      <c r="G17" s="20">
        <f t="shared" si="0"/>
        <v>29.59998</v>
      </c>
      <c r="H17" s="15">
        <v>71.7</v>
      </c>
      <c r="I17" s="19">
        <v>0.4</v>
      </c>
      <c r="J17" s="20">
        <f t="shared" si="1"/>
        <v>28.680000000000003</v>
      </c>
      <c r="K17" s="16">
        <f t="shared" si="2"/>
        <v>58.27998</v>
      </c>
      <c r="L17" s="17">
        <v>3</v>
      </c>
      <c r="M17" s="17" t="s">
        <v>84</v>
      </c>
      <c r="N17" s="16"/>
    </row>
    <row r="18" spans="1:14" s="18" customFormat="1" ht="30" customHeight="1">
      <c r="A18" s="22" t="s">
        <v>32</v>
      </c>
      <c r="B18" s="11" t="s">
        <v>83</v>
      </c>
      <c r="C18" s="23" t="s">
        <v>49</v>
      </c>
      <c r="D18" s="13" t="s">
        <v>67</v>
      </c>
      <c r="E18" s="13">
        <v>55.8333</v>
      </c>
      <c r="F18" s="19">
        <v>0.6</v>
      </c>
      <c r="G18" s="20">
        <f aca="true" t="shared" si="3" ref="G18:G24">E18*F18</f>
        <v>33.49998</v>
      </c>
      <c r="H18" s="15">
        <v>77.16</v>
      </c>
      <c r="I18" s="19">
        <v>0.4</v>
      </c>
      <c r="J18" s="20">
        <f aca="true" t="shared" si="4" ref="J18:J24">I18*H18</f>
        <v>30.864</v>
      </c>
      <c r="K18" s="16">
        <f aca="true" t="shared" si="5" ref="K18:K24">G18+J18</f>
        <v>64.36398</v>
      </c>
      <c r="L18" s="17">
        <v>1</v>
      </c>
      <c r="M18" s="17" t="s">
        <v>85</v>
      </c>
      <c r="N18" s="16"/>
    </row>
    <row r="19" spans="1:14" s="18" customFormat="1" ht="30" customHeight="1">
      <c r="A19" s="22" t="s">
        <v>33</v>
      </c>
      <c r="B19" s="11" t="s">
        <v>83</v>
      </c>
      <c r="C19" s="23" t="s">
        <v>49</v>
      </c>
      <c r="D19" s="13" t="s">
        <v>68</v>
      </c>
      <c r="E19" s="13">
        <v>49.3333</v>
      </c>
      <c r="F19" s="19">
        <v>0.6</v>
      </c>
      <c r="G19" s="20">
        <f t="shared" si="3"/>
        <v>29.59998</v>
      </c>
      <c r="H19" s="15">
        <v>75.2</v>
      </c>
      <c r="I19" s="19">
        <v>0.4</v>
      </c>
      <c r="J19" s="20">
        <f t="shared" si="4"/>
        <v>30.080000000000002</v>
      </c>
      <c r="K19" s="16">
        <f t="shared" si="5"/>
        <v>59.67998</v>
      </c>
      <c r="L19" s="17">
        <v>2</v>
      </c>
      <c r="M19" s="17" t="s">
        <v>84</v>
      </c>
      <c r="N19" s="16"/>
    </row>
    <row r="20" spans="1:14" s="18" customFormat="1" ht="30" customHeight="1">
      <c r="A20" s="22" t="s">
        <v>34</v>
      </c>
      <c r="B20" s="11" t="s">
        <v>83</v>
      </c>
      <c r="C20" s="23" t="s">
        <v>49</v>
      </c>
      <c r="D20" s="13" t="s">
        <v>69</v>
      </c>
      <c r="E20" s="13">
        <v>48.6667</v>
      </c>
      <c r="F20" s="19">
        <v>0.6</v>
      </c>
      <c r="G20" s="20">
        <f t="shared" si="3"/>
        <v>29.20002</v>
      </c>
      <c r="H20" s="15">
        <v>68.1</v>
      </c>
      <c r="I20" s="19">
        <v>0.4</v>
      </c>
      <c r="J20" s="20">
        <f t="shared" si="4"/>
        <v>27.24</v>
      </c>
      <c r="K20" s="16">
        <f t="shared" si="5"/>
        <v>56.44002</v>
      </c>
      <c r="L20" s="17">
        <v>3</v>
      </c>
      <c r="M20" s="17" t="s">
        <v>84</v>
      </c>
      <c r="N20" s="16"/>
    </row>
    <row r="21" spans="1:14" s="18" customFormat="1" ht="30" customHeight="1">
      <c r="A21" s="22" t="s">
        <v>35</v>
      </c>
      <c r="B21" s="11" t="s">
        <v>83</v>
      </c>
      <c r="C21" s="23" t="s">
        <v>50</v>
      </c>
      <c r="D21" s="13" t="s">
        <v>70</v>
      </c>
      <c r="E21" s="13">
        <v>66.8333</v>
      </c>
      <c r="F21" s="19">
        <v>0.6</v>
      </c>
      <c r="G21" s="20">
        <f t="shared" si="3"/>
        <v>40.099979999999995</v>
      </c>
      <c r="H21" s="15">
        <v>74.3</v>
      </c>
      <c r="I21" s="19">
        <v>0.4</v>
      </c>
      <c r="J21" s="20">
        <f t="shared" si="4"/>
        <v>29.72</v>
      </c>
      <c r="K21" s="16">
        <f t="shared" si="5"/>
        <v>69.81997999999999</v>
      </c>
      <c r="L21" s="17">
        <v>1</v>
      </c>
      <c r="M21" s="17" t="s">
        <v>85</v>
      </c>
      <c r="N21" s="16"/>
    </row>
    <row r="22" spans="1:14" s="18" customFormat="1" ht="30" customHeight="1">
      <c r="A22" s="22" t="s">
        <v>36</v>
      </c>
      <c r="B22" s="11" t="s">
        <v>83</v>
      </c>
      <c r="C22" s="23" t="s">
        <v>50</v>
      </c>
      <c r="D22" s="13" t="s">
        <v>71</v>
      </c>
      <c r="E22" s="13">
        <v>64.8333</v>
      </c>
      <c r="F22" s="19">
        <v>0.6</v>
      </c>
      <c r="G22" s="20">
        <f t="shared" si="3"/>
        <v>38.89997999999999</v>
      </c>
      <c r="H22" s="15">
        <v>74.1</v>
      </c>
      <c r="I22" s="19">
        <v>0.4</v>
      </c>
      <c r="J22" s="20">
        <f t="shared" si="4"/>
        <v>29.64</v>
      </c>
      <c r="K22" s="16">
        <f t="shared" si="5"/>
        <v>68.53997999999999</v>
      </c>
      <c r="L22" s="17">
        <v>2</v>
      </c>
      <c r="M22" s="17" t="s">
        <v>85</v>
      </c>
      <c r="N22" s="16"/>
    </row>
    <row r="23" spans="1:14" s="18" customFormat="1" ht="30" customHeight="1">
      <c r="A23" s="22" t="s">
        <v>37</v>
      </c>
      <c r="B23" s="11" t="s">
        <v>83</v>
      </c>
      <c r="C23" s="23" t="s">
        <v>50</v>
      </c>
      <c r="D23" s="13" t="s">
        <v>72</v>
      </c>
      <c r="E23" s="13">
        <v>62.3333</v>
      </c>
      <c r="F23" s="19">
        <v>0.6</v>
      </c>
      <c r="G23" s="20">
        <f t="shared" si="3"/>
        <v>37.39998</v>
      </c>
      <c r="H23" s="15">
        <v>70.04</v>
      </c>
      <c r="I23" s="19">
        <v>0.4</v>
      </c>
      <c r="J23" s="20">
        <f t="shared" si="4"/>
        <v>28.016000000000005</v>
      </c>
      <c r="K23" s="16">
        <f t="shared" si="5"/>
        <v>65.41598</v>
      </c>
      <c r="L23" s="17">
        <v>3</v>
      </c>
      <c r="M23" s="17" t="s">
        <v>84</v>
      </c>
      <c r="N23" s="16"/>
    </row>
    <row r="24" spans="1:14" s="18" customFormat="1" ht="30" customHeight="1">
      <c r="A24" s="22" t="s">
        <v>38</v>
      </c>
      <c r="B24" s="11" t="s">
        <v>83</v>
      </c>
      <c r="C24" s="23" t="s">
        <v>50</v>
      </c>
      <c r="D24" s="13" t="s">
        <v>73</v>
      </c>
      <c r="E24" s="13">
        <v>61.1667</v>
      </c>
      <c r="F24" s="19">
        <v>0.6</v>
      </c>
      <c r="G24" s="20">
        <f t="shared" si="3"/>
        <v>36.700019999999995</v>
      </c>
      <c r="H24" s="15">
        <v>70.08</v>
      </c>
      <c r="I24" s="19">
        <v>0.4</v>
      </c>
      <c r="J24" s="20">
        <f t="shared" si="4"/>
        <v>28.032</v>
      </c>
      <c r="K24" s="16">
        <f t="shared" si="5"/>
        <v>64.73201999999999</v>
      </c>
      <c r="L24" s="17">
        <v>4</v>
      </c>
      <c r="M24" s="17" t="s">
        <v>84</v>
      </c>
      <c r="N24" s="16"/>
    </row>
    <row r="25" spans="1:14" s="18" customFormat="1" ht="30" customHeight="1">
      <c r="A25" s="22" t="s">
        <v>40</v>
      </c>
      <c r="B25" s="11" t="s">
        <v>83</v>
      </c>
      <c r="C25" s="23" t="s">
        <v>50</v>
      </c>
      <c r="D25" s="13" t="s">
        <v>75</v>
      </c>
      <c r="E25" s="13">
        <v>59</v>
      </c>
      <c r="F25" s="19">
        <v>0.6</v>
      </c>
      <c r="G25" s="20">
        <f>E25*F25</f>
        <v>35.4</v>
      </c>
      <c r="H25" s="15">
        <v>73.3</v>
      </c>
      <c r="I25" s="19">
        <v>0.4</v>
      </c>
      <c r="J25" s="20">
        <f>I25*H25</f>
        <v>29.32</v>
      </c>
      <c r="K25" s="16">
        <f>G25+J25</f>
        <v>64.72</v>
      </c>
      <c r="L25" s="17">
        <v>5</v>
      </c>
      <c r="M25" s="17" t="s">
        <v>84</v>
      </c>
      <c r="N25" s="16"/>
    </row>
    <row r="26" spans="1:14" s="18" customFormat="1" ht="30" customHeight="1">
      <c r="A26" s="22" t="s">
        <v>39</v>
      </c>
      <c r="B26" s="11" t="s">
        <v>83</v>
      </c>
      <c r="C26" s="23" t="s">
        <v>50</v>
      </c>
      <c r="D26" s="13" t="s">
        <v>74</v>
      </c>
      <c r="E26" s="13">
        <v>59</v>
      </c>
      <c r="F26" s="19">
        <v>0.6</v>
      </c>
      <c r="G26" s="20">
        <f aca="true" t="shared" si="6" ref="G26:G33">E26*F26</f>
        <v>35.4</v>
      </c>
      <c r="H26" s="15">
        <v>71</v>
      </c>
      <c r="I26" s="19">
        <v>0.4</v>
      </c>
      <c r="J26" s="20">
        <f aca="true" t="shared" si="7" ref="J26:J33">I26*H26</f>
        <v>28.400000000000002</v>
      </c>
      <c r="K26" s="16">
        <f aca="true" t="shared" si="8" ref="K26:K33">G26+J26</f>
        <v>63.8</v>
      </c>
      <c r="L26" s="17">
        <v>6</v>
      </c>
      <c r="M26" s="17" t="s">
        <v>84</v>
      </c>
      <c r="N26" s="16"/>
    </row>
    <row r="27" spans="1:14" s="18" customFormat="1" ht="30" customHeight="1">
      <c r="A27" s="22" t="s">
        <v>41</v>
      </c>
      <c r="B27" s="11" t="s">
        <v>83</v>
      </c>
      <c r="C27" s="23" t="s">
        <v>51</v>
      </c>
      <c r="D27" s="13" t="s">
        <v>76</v>
      </c>
      <c r="E27" s="13">
        <v>60.1667</v>
      </c>
      <c r="F27" s="19">
        <v>0.6</v>
      </c>
      <c r="G27" s="20">
        <f t="shared" si="6"/>
        <v>36.10002</v>
      </c>
      <c r="H27" s="15">
        <v>75.78</v>
      </c>
      <c r="I27" s="19">
        <v>0.4</v>
      </c>
      <c r="J27" s="20">
        <f t="shared" si="7"/>
        <v>30.312</v>
      </c>
      <c r="K27" s="16">
        <f t="shared" si="8"/>
        <v>66.41202</v>
      </c>
      <c r="L27" s="17">
        <v>1</v>
      </c>
      <c r="M27" s="17" t="s">
        <v>85</v>
      </c>
      <c r="N27" s="16"/>
    </row>
    <row r="28" spans="1:14" s="18" customFormat="1" ht="30" customHeight="1">
      <c r="A28" s="22" t="s">
        <v>42</v>
      </c>
      <c r="B28" s="11" t="s">
        <v>83</v>
      </c>
      <c r="C28" s="23" t="s">
        <v>51</v>
      </c>
      <c r="D28" s="13" t="s">
        <v>77</v>
      </c>
      <c r="E28" s="13">
        <v>43.8333</v>
      </c>
      <c r="F28" s="19">
        <v>0.6</v>
      </c>
      <c r="G28" s="20">
        <f t="shared" si="6"/>
        <v>26.29998</v>
      </c>
      <c r="H28" s="15">
        <v>72.36</v>
      </c>
      <c r="I28" s="19">
        <v>0.4</v>
      </c>
      <c r="J28" s="20">
        <f t="shared" si="7"/>
        <v>28.944000000000003</v>
      </c>
      <c r="K28" s="16">
        <f t="shared" si="8"/>
        <v>55.24398000000001</v>
      </c>
      <c r="L28" s="17">
        <v>2</v>
      </c>
      <c r="M28" s="17" t="s">
        <v>84</v>
      </c>
      <c r="N28" s="16"/>
    </row>
    <row r="29" spans="1:14" s="18" customFormat="1" ht="30" customHeight="1">
      <c r="A29" s="22" t="s">
        <v>43</v>
      </c>
      <c r="B29" s="11" t="s">
        <v>83</v>
      </c>
      <c r="C29" s="23" t="s">
        <v>26</v>
      </c>
      <c r="D29" s="13" t="s">
        <v>78</v>
      </c>
      <c r="E29" s="13">
        <v>70.1667</v>
      </c>
      <c r="F29" s="19">
        <v>0.6</v>
      </c>
      <c r="G29" s="20">
        <f t="shared" si="6"/>
        <v>42.10002</v>
      </c>
      <c r="H29" s="15">
        <v>77.8</v>
      </c>
      <c r="I29" s="19">
        <v>0.4</v>
      </c>
      <c r="J29" s="20">
        <f t="shared" si="7"/>
        <v>31.12</v>
      </c>
      <c r="K29" s="16">
        <f t="shared" si="8"/>
        <v>73.22002</v>
      </c>
      <c r="L29" s="17">
        <v>1</v>
      </c>
      <c r="M29" s="17" t="s">
        <v>85</v>
      </c>
      <c r="N29" s="16"/>
    </row>
    <row r="30" spans="1:14" s="18" customFormat="1" ht="30" customHeight="1">
      <c r="A30" s="22" t="s">
        <v>44</v>
      </c>
      <c r="B30" s="11" t="s">
        <v>83</v>
      </c>
      <c r="C30" s="23" t="s">
        <v>26</v>
      </c>
      <c r="D30" s="13" t="s">
        <v>79</v>
      </c>
      <c r="E30" s="13">
        <v>65.5</v>
      </c>
      <c r="F30" s="19">
        <v>0.6</v>
      </c>
      <c r="G30" s="20">
        <f t="shared" si="6"/>
        <v>39.3</v>
      </c>
      <c r="H30" s="15">
        <v>73.72</v>
      </c>
      <c r="I30" s="19">
        <v>0.4</v>
      </c>
      <c r="J30" s="20">
        <f t="shared" si="7"/>
        <v>29.488</v>
      </c>
      <c r="K30" s="16">
        <f t="shared" si="8"/>
        <v>68.788</v>
      </c>
      <c r="L30" s="17">
        <v>2</v>
      </c>
      <c r="M30" s="17" t="s">
        <v>85</v>
      </c>
      <c r="N30" s="16"/>
    </row>
    <row r="31" spans="1:14" s="18" customFormat="1" ht="30" customHeight="1">
      <c r="A31" s="22" t="s">
        <v>45</v>
      </c>
      <c r="B31" s="11" t="s">
        <v>83</v>
      </c>
      <c r="C31" s="23" t="s">
        <v>26</v>
      </c>
      <c r="D31" s="13" t="s">
        <v>80</v>
      </c>
      <c r="E31" s="13">
        <v>64</v>
      </c>
      <c r="F31" s="19">
        <v>0.6</v>
      </c>
      <c r="G31" s="20">
        <f>E31*F31</f>
        <v>38.4</v>
      </c>
      <c r="H31" s="15">
        <v>70.76</v>
      </c>
      <c r="I31" s="19">
        <v>0.4</v>
      </c>
      <c r="J31" s="20">
        <f>I31*H31</f>
        <v>28.304000000000002</v>
      </c>
      <c r="K31" s="16">
        <f>G31+J31</f>
        <v>66.70400000000001</v>
      </c>
      <c r="L31" s="17">
        <v>3</v>
      </c>
      <c r="M31" s="17" t="s">
        <v>84</v>
      </c>
      <c r="N31" s="16"/>
    </row>
    <row r="32" spans="1:14" s="18" customFormat="1" ht="30" customHeight="1">
      <c r="A32" s="22" t="s">
        <v>47</v>
      </c>
      <c r="B32" s="11" t="s">
        <v>83</v>
      </c>
      <c r="C32" s="23" t="s">
        <v>26</v>
      </c>
      <c r="D32" s="13" t="s">
        <v>82</v>
      </c>
      <c r="E32" s="13">
        <v>61.8333</v>
      </c>
      <c r="F32" s="19">
        <v>0.6</v>
      </c>
      <c r="G32" s="20">
        <f>E32*F32</f>
        <v>37.09998</v>
      </c>
      <c r="H32" s="15">
        <v>73</v>
      </c>
      <c r="I32" s="19">
        <v>0.4</v>
      </c>
      <c r="J32" s="20">
        <f>I32*H32</f>
        <v>29.200000000000003</v>
      </c>
      <c r="K32" s="16">
        <f>G32+J32</f>
        <v>66.29998</v>
      </c>
      <c r="L32" s="17">
        <v>4</v>
      </c>
      <c r="M32" s="17" t="s">
        <v>84</v>
      </c>
      <c r="N32" s="16"/>
    </row>
    <row r="33" spans="1:14" s="18" customFormat="1" ht="30" customHeight="1">
      <c r="A33" s="22" t="s">
        <v>46</v>
      </c>
      <c r="B33" s="11" t="s">
        <v>83</v>
      </c>
      <c r="C33" s="23" t="s">
        <v>26</v>
      </c>
      <c r="D33" s="13" t="s">
        <v>81</v>
      </c>
      <c r="E33" s="13">
        <v>62.1667</v>
      </c>
      <c r="F33" s="19">
        <v>0.6</v>
      </c>
      <c r="G33" s="20">
        <f t="shared" si="6"/>
        <v>37.300019999999996</v>
      </c>
      <c r="H33" s="15">
        <v>71.58</v>
      </c>
      <c r="I33" s="19">
        <v>0.4</v>
      </c>
      <c r="J33" s="20">
        <f t="shared" si="7"/>
        <v>28.632</v>
      </c>
      <c r="K33" s="16">
        <f t="shared" si="8"/>
        <v>65.93202</v>
      </c>
      <c r="L33" s="17">
        <v>5</v>
      </c>
      <c r="M33" s="17" t="s">
        <v>84</v>
      </c>
      <c r="N33" s="16"/>
    </row>
  </sheetData>
  <sheetProtection/>
  <autoFilter ref="A2:M33">
    <sortState ref="A3:M33">
      <sortCondition sortBy="value" ref="C3:C33"/>
      <sortCondition sortBy="value" ref="D3:D33"/>
    </sortState>
  </autoFilter>
  <mergeCells count="1">
    <mergeCell ref="A1:N1"/>
  </mergeCells>
  <printOptions horizontalCentered="1"/>
  <pageMargins left="0.30694444444444446" right="0.30694444444444446" top="0.3576388888888889" bottom="0.5548611111111111" header="0.2986111111111111" footer="0.2986111111111111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刘艳宗</cp:lastModifiedBy>
  <cp:lastPrinted>2020-06-24T02:43:24Z</cp:lastPrinted>
  <dcterms:created xsi:type="dcterms:W3CDTF">2019-11-19T01:56:57Z</dcterms:created>
  <dcterms:modified xsi:type="dcterms:W3CDTF">2020-06-29T03:58:47Z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