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2)" sheetId="1" r:id="rId1"/>
  </sheets>
  <definedNames>
    <definedName name="_xlnm._FilterDatabase" localSheetId="0" hidden="1">'Sheet1 (2)'!$A$1:$I$40</definedName>
    <definedName name="_xlnm.Print_Titles" localSheetId="0">'Sheet1 (2)'!$1:$3</definedName>
  </definedNames>
  <calcPr calcId="144525"/>
</workbook>
</file>

<file path=xl/sharedStrings.xml><?xml version="1.0" encoding="utf-8"?>
<sst xmlns="http://schemas.openxmlformats.org/spreadsheetml/2006/main" count="170" uniqueCount="91">
  <si>
    <t>附件：</t>
  </si>
  <si>
    <t>2020年吉水县公开招聘卫健系统编制备案制工作人员考试总成绩及入闱体检人员信息汇总表</t>
  </si>
  <si>
    <t>序号</t>
  </si>
  <si>
    <t>招聘单位</t>
  </si>
  <si>
    <t>职位名称</t>
  </si>
  <si>
    <t>姓名</t>
  </si>
  <si>
    <t>面试准考证号</t>
  </si>
  <si>
    <t>笔试成绩</t>
  </si>
  <si>
    <t>面试成绩</t>
  </si>
  <si>
    <t>成绩总分</t>
  </si>
  <si>
    <t>备注</t>
  </si>
  <si>
    <t>吉水县妇幼保健计划生育服务中心</t>
  </si>
  <si>
    <t>保健科医师</t>
  </si>
  <si>
    <t>王雪梅</t>
  </si>
  <si>
    <t>0115</t>
  </si>
  <si>
    <t>入闱体检</t>
  </si>
  <si>
    <t>0118</t>
  </si>
  <si>
    <t>超声诊断医生</t>
  </si>
  <si>
    <t>韩雪花</t>
  </si>
  <si>
    <t>0113</t>
  </si>
  <si>
    <t>0114</t>
  </si>
  <si>
    <t>递补入闱面试</t>
  </si>
  <si>
    <t>吉水县红十字会医院</t>
  </si>
  <si>
    <t>检验人员</t>
  </si>
  <si>
    <t>胡丹</t>
  </si>
  <si>
    <t>0102</t>
  </si>
  <si>
    <t>0101</t>
  </si>
  <si>
    <t>吉水县中医院</t>
  </si>
  <si>
    <t>口腔医生</t>
  </si>
  <si>
    <t>周岚迪</t>
  </si>
  <si>
    <t>0110</t>
  </si>
  <si>
    <t>0111</t>
  </si>
  <si>
    <t>吉水县人民医院</t>
  </si>
  <si>
    <t>庄园</t>
  </si>
  <si>
    <t>0103</t>
  </si>
  <si>
    <t>曾旭</t>
  </si>
  <si>
    <t>0104</t>
  </si>
  <si>
    <t>0105</t>
  </si>
  <si>
    <t>临床医生</t>
  </si>
  <si>
    <t>宋维维</t>
  </si>
  <si>
    <t>0201</t>
  </si>
  <si>
    <t>李子良</t>
  </si>
  <si>
    <t>0206</t>
  </si>
  <si>
    <t>罗晨</t>
  </si>
  <si>
    <t>0203</t>
  </si>
  <si>
    <t>周博远</t>
  </si>
  <si>
    <t>0205</t>
  </si>
  <si>
    <t>0202</t>
  </si>
  <si>
    <t>缺考</t>
  </si>
  <si>
    <t>0204</t>
  </si>
  <si>
    <t>临床医师</t>
  </si>
  <si>
    <t>黄龙</t>
  </si>
  <si>
    <t>0107</t>
  </si>
  <si>
    <t>0109</t>
  </si>
  <si>
    <t>0108</t>
  </si>
  <si>
    <t>王万敏</t>
  </si>
  <si>
    <t>0106</t>
  </si>
  <si>
    <t>入闱体检（递补入闱面试）</t>
  </si>
  <si>
    <t>麻醉科医师</t>
  </si>
  <si>
    <t>彭兰香</t>
  </si>
  <si>
    <t>0112</t>
  </si>
  <si>
    <t>男婚检医师</t>
  </si>
  <si>
    <t>陈建中</t>
  </si>
  <si>
    <t>0210</t>
  </si>
  <si>
    <t>吉水县中医医院</t>
  </si>
  <si>
    <t>内镜科医师</t>
  </si>
  <si>
    <t>钟涛</t>
  </si>
  <si>
    <t>0219</t>
  </si>
  <si>
    <t>0207</t>
  </si>
  <si>
    <t>药剂人员</t>
  </si>
  <si>
    <t>周玉玉</t>
  </si>
  <si>
    <t>0117</t>
  </si>
  <si>
    <t>0116</t>
  </si>
  <si>
    <t>医务科医师</t>
  </si>
  <si>
    <t>李东明</t>
  </si>
  <si>
    <t>0208</t>
  </si>
  <si>
    <t>0209</t>
  </si>
  <si>
    <t>中西医结合医师</t>
  </si>
  <si>
    <t>曾慧婷</t>
  </si>
  <si>
    <t>0217</t>
  </si>
  <si>
    <t>0218</t>
  </si>
  <si>
    <t>中医师</t>
  </si>
  <si>
    <t>赵文凤</t>
  </si>
  <si>
    <t>0215</t>
  </si>
  <si>
    <t>邓斌华</t>
  </si>
  <si>
    <t>0211</t>
  </si>
  <si>
    <t>0213</t>
  </si>
  <si>
    <t>肖甜</t>
  </si>
  <si>
    <t>0212</t>
  </si>
  <si>
    <t>0214</t>
  </si>
  <si>
    <t>0216</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</si>
</sst>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26">
    <font>
      <sz val="11"/>
      <color theme="1"/>
      <name val="宋体"/>
      <charset val="134"/>
      <scheme val="minor"/>
    </font>
    <font>
      <sz val="10"/>
      <color theme="1"/>
      <name val="黑体"/>
      <charset val="134"/>
    </font>
    <font>
      <b/>
      <sz val="22"/>
      <color theme="1"/>
      <name val="宋体"/>
      <charset val="134"/>
    </font>
    <font>
      <b/>
      <sz val="12"/>
      <color theme="1"/>
      <name val="仿宋_GB2312"/>
      <charset val="134"/>
    </font>
    <font>
      <sz val="10"/>
      <color theme="1"/>
      <name val="仿宋_GB2312"/>
      <charset val="134"/>
    </font>
    <font>
      <sz val="10"/>
      <color theme="1"/>
      <name val="宋体"/>
      <charset val="134"/>
    </font>
    <font>
      <sz val="10"/>
      <color theme="1"/>
      <name val="宋体"/>
      <charset val="134"/>
      <scheme val="minor"/>
    </font>
    <font>
      <sz val="11"/>
      <color theme="0"/>
      <name val="宋体"/>
      <charset val="0"/>
      <scheme val="minor"/>
    </font>
    <font>
      <sz val="11"/>
      <color rgb="FFFA7D00"/>
      <name val="宋体"/>
      <charset val="0"/>
      <scheme val="minor"/>
    </font>
    <font>
      <b/>
      <sz val="15"/>
      <color theme="3"/>
      <name val="宋体"/>
      <charset val="134"/>
      <scheme val="minor"/>
    </font>
    <font>
      <sz val="11"/>
      <color theme="1"/>
      <name val="宋体"/>
      <charset val="0"/>
      <scheme val="minor"/>
    </font>
    <font>
      <b/>
      <sz val="11"/>
      <color rgb="FFFFFFFF"/>
      <name val="宋体"/>
      <charset val="0"/>
      <scheme val="minor"/>
    </font>
    <font>
      <i/>
      <sz val="11"/>
      <color rgb="FF7F7F7F"/>
      <name val="宋体"/>
      <charset val="0"/>
      <scheme val="minor"/>
    </font>
    <font>
      <b/>
      <sz val="11"/>
      <color theme="3"/>
      <name val="宋体"/>
      <charset val="134"/>
      <scheme val="minor"/>
    </font>
    <font>
      <sz val="11"/>
      <color rgb="FF3F3F76"/>
      <name val="宋体"/>
      <charset val="0"/>
      <scheme val="minor"/>
    </font>
    <font>
      <b/>
      <sz val="11"/>
      <color rgb="FFFA7D00"/>
      <name val="宋体"/>
      <charset val="0"/>
      <scheme val="minor"/>
    </font>
    <font>
      <b/>
      <sz val="18"/>
      <color theme="3"/>
      <name val="宋体"/>
      <charset val="134"/>
      <scheme val="minor"/>
    </font>
    <font>
      <u/>
      <sz val="11"/>
      <color rgb="FF800080"/>
      <name val="宋体"/>
      <charset val="0"/>
      <scheme val="minor"/>
    </font>
    <font>
      <sz val="11"/>
      <color rgb="FF9C0006"/>
      <name val="宋体"/>
      <charset val="0"/>
      <scheme val="minor"/>
    </font>
    <font>
      <b/>
      <sz val="11"/>
      <color rgb="FF3F3F3F"/>
      <name val="宋体"/>
      <charset val="0"/>
      <scheme val="minor"/>
    </font>
    <font>
      <sz val="11"/>
      <color rgb="FFFF0000"/>
      <name val="宋体"/>
      <charset val="0"/>
      <scheme val="minor"/>
    </font>
    <font>
      <u/>
      <sz val="11"/>
      <color rgb="FF0000FF"/>
      <name val="宋体"/>
      <charset val="0"/>
      <scheme val="minor"/>
    </font>
    <font>
      <b/>
      <sz val="13"/>
      <color theme="3"/>
      <name val="宋体"/>
      <charset val="134"/>
      <scheme val="minor"/>
    </font>
    <font>
      <sz val="11"/>
      <color rgb="FF9C6500"/>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399975585192419"/>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rgb="FFFFCC99"/>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12" borderId="0" applyNumberFormat="0" applyBorder="0" applyAlignment="0" applyProtection="0">
      <alignment vertical="center"/>
    </xf>
    <xf numFmtId="0" fontId="14" fillId="9"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6" borderId="0" applyNumberFormat="0" applyBorder="0" applyAlignment="0" applyProtection="0">
      <alignment vertical="center"/>
    </xf>
    <xf numFmtId="0" fontId="18" fillId="15" borderId="0" applyNumberFormat="0" applyBorder="0" applyAlignment="0" applyProtection="0">
      <alignment vertical="center"/>
    </xf>
    <xf numFmtId="43" fontId="0" fillId="0" borderId="0" applyFont="0" applyFill="0" applyBorder="0" applyAlignment="0" applyProtection="0">
      <alignment vertical="center"/>
    </xf>
    <xf numFmtId="0" fontId="7" fillId="3"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9" borderId="9" applyNumberFormat="0" applyFont="0" applyAlignment="0" applyProtection="0">
      <alignment vertical="center"/>
    </xf>
    <xf numFmtId="0" fontId="7" fillId="21" borderId="0" applyNumberFormat="0" applyBorder="0" applyAlignment="0" applyProtection="0">
      <alignment vertical="center"/>
    </xf>
    <xf numFmtId="0" fontId="1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9" fillId="0" borderId="4" applyNumberFormat="0" applyFill="0" applyAlignment="0" applyProtection="0">
      <alignment vertical="center"/>
    </xf>
    <xf numFmtId="0" fontId="22" fillId="0" borderId="4" applyNumberFormat="0" applyFill="0" applyAlignment="0" applyProtection="0">
      <alignment vertical="center"/>
    </xf>
    <xf numFmtId="0" fontId="7" fillId="22" borderId="0" applyNumberFormat="0" applyBorder="0" applyAlignment="0" applyProtection="0">
      <alignment vertical="center"/>
    </xf>
    <xf numFmtId="0" fontId="13" fillId="0" borderId="7" applyNumberFormat="0" applyFill="0" applyAlignment="0" applyProtection="0">
      <alignment vertical="center"/>
    </xf>
    <xf numFmtId="0" fontId="7" fillId="8" borderId="0" applyNumberFormat="0" applyBorder="0" applyAlignment="0" applyProtection="0">
      <alignment vertical="center"/>
    </xf>
    <xf numFmtId="0" fontId="19" fillId="11" borderId="8" applyNumberFormat="0" applyAlignment="0" applyProtection="0">
      <alignment vertical="center"/>
    </xf>
    <xf numFmtId="0" fontId="15" fillId="11" borderId="6" applyNumberFormat="0" applyAlignment="0" applyProtection="0">
      <alignment vertical="center"/>
    </xf>
    <xf numFmtId="0" fontId="11" fillId="5" borderId="5" applyNumberFormat="0" applyAlignment="0" applyProtection="0">
      <alignment vertical="center"/>
    </xf>
    <xf numFmtId="0" fontId="10" fillId="23" borderId="0" applyNumberFormat="0" applyBorder="0" applyAlignment="0" applyProtection="0">
      <alignment vertical="center"/>
    </xf>
    <xf numFmtId="0" fontId="7" fillId="24" borderId="0" applyNumberFormat="0" applyBorder="0" applyAlignment="0" applyProtection="0">
      <alignment vertical="center"/>
    </xf>
    <xf numFmtId="0" fontId="8" fillId="0" borderId="3" applyNumberFormat="0" applyFill="0" applyAlignment="0" applyProtection="0">
      <alignment vertical="center"/>
    </xf>
    <xf numFmtId="0" fontId="24" fillId="0" borderId="10" applyNumberFormat="0" applyFill="0" applyAlignment="0" applyProtection="0">
      <alignment vertical="center"/>
    </xf>
    <xf numFmtId="0" fontId="25" fillId="26" borderId="0" applyNumberFormat="0" applyBorder="0" applyAlignment="0" applyProtection="0">
      <alignment vertical="center"/>
    </xf>
    <xf numFmtId="0" fontId="23" fillId="20" borderId="0" applyNumberFormat="0" applyBorder="0" applyAlignment="0" applyProtection="0">
      <alignment vertical="center"/>
    </xf>
    <xf numFmtId="0" fontId="10" fillId="10" borderId="0" applyNumberFormat="0" applyBorder="0" applyAlignment="0" applyProtection="0">
      <alignment vertical="center"/>
    </xf>
    <xf numFmtId="0" fontId="7" fillId="27" borderId="0" applyNumberFormat="0" applyBorder="0" applyAlignment="0" applyProtection="0">
      <alignment vertical="center"/>
    </xf>
    <xf numFmtId="0" fontId="10" fillId="28" borderId="0" applyNumberFormat="0" applyBorder="0" applyAlignment="0" applyProtection="0">
      <alignment vertical="center"/>
    </xf>
    <xf numFmtId="0" fontId="10" fillId="29" borderId="0" applyNumberFormat="0" applyBorder="0" applyAlignment="0" applyProtection="0">
      <alignment vertical="center"/>
    </xf>
    <xf numFmtId="0" fontId="10" fillId="25" borderId="0" applyNumberFormat="0" applyBorder="0" applyAlignment="0" applyProtection="0">
      <alignment vertical="center"/>
    </xf>
    <xf numFmtId="0" fontId="10" fillId="14"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10" fillId="13" borderId="0" applyNumberFormat="0" applyBorder="0" applyAlignment="0" applyProtection="0">
      <alignment vertical="center"/>
    </xf>
    <xf numFmtId="0" fontId="10" fillId="7" borderId="0" applyNumberFormat="0" applyBorder="0" applyAlignment="0" applyProtection="0">
      <alignment vertical="center"/>
    </xf>
    <xf numFmtId="0" fontId="7" fillId="16" borderId="0" applyNumberFormat="0" applyBorder="0" applyAlignment="0" applyProtection="0">
      <alignment vertical="center"/>
    </xf>
    <xf numFmtId="0" fontId="10" fillId="4" borderId="0" applyNumberFormat="0" applyBorder="0" applyAlignment="0" applyProtection="0">
      <alignment vertical="center"/>
    </xf>
    <xf numFmtId="0" fontId="7" fillId="2" borderId="0" applyNumberFormat="0" applyBorder="0" applyAlignment="0" applyProtection="0">
      <alignment vertical="center"/>
    </xf>
    <xf numFmtId="0" fontId="7" fillId="30" borderId="0" applyNumberFormat="0" applyBorder="0" applyAlignment="0" applyProtection="0">
      <alignment vertical="center"/>
    </xf>
    <xf numFmtId="0" fontId="10" fillId="31" borderId="0" applyNumberFormat="0" applyBorder="0" applyAlignment="0" applyProtection="0">
      <alignment vertical="center"/>
    </xf>
    <xf numFmtId="0" fontId="7" fillId="32" borderId="0" applyNumberFormat="0" applyBorder="0" applyAlignment="0" applyProtection="0">
      <alignment vertical="center"/>
    </xf>
  </cellStyleXfs>
  <cellXfs count="20">
    <xf numFmtId="0" fontId="0" fillId="0" borderId="0" xfId="0">
      <alignment vertical="center"/>
    </xf>
    <xf numFmtId="0" fontId="0" fillId="0" borderId="0" xfId="0" applyFont="1">
      <alignment vertical="center"/>
    </xf>
    <xf numFmtId="49" fontId="0" fillId="0" borderId="0" xfId="0" applyNumberFormat="1" applyFont="1">
      <alignment vertical="center"/>
    </xf>
    <xf numFmtId="0" fontId="1" fillId="0" borderId="0" xfId="0" applyFont="1" applyBorder="1">
      <alignment vertical="center"/>
    </xf>
    <xf numFmtId="0" fontId="0" fillId="0" borderId="0" xfId="0" applyFont="1" applyBorder="1">
      <alignment vertical="center"/>
    </xf>
    <xf numFmtId="49" fontId="0" fillId="0" borderId="0" xfId="0" applyNumberFormat="1" applyFont="1" applyBorder="1">
      <alignment vertical="center"/>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176" fontId="5" fillId="0" borderId="2" xfId="0" applyNumberFormat="1" applyFont="1" applyFill="1" applyBorder="1" applyAlignment="1" applyProtection="1">
      <alignment horizontal="center" vertical="center"/>
      <protection locked="0"/>
    </xf>
    <xf numFmtId="49" fontId="4" fillId="0" borderId="2" xfId="0" applyNumberFormat="1" applyFont="1" applyFill="1" applyBorder="1" applyAlignment="1">
      <alignment horizontal="center" vertical="center"/>
    </xf>
    <xf numFmtId="0" fontId="6"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49" fontId="6" fillId="0" borderId="2" xfId="0" applyNumberFormat="1" applyFont="1" applyFill="1" applyBorder="1" applyAlignment="1">
      <alignment horizontal="center" vertical="center"/>
    </xf>
    <xf numFmtId="0" fontId="0" fillId="0" borderId="2"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0"/>
  <sheetViews>
    <sheetView tabSelected="1" workbookViewId="0">
      <selection activeCell="D47" sqref="D47"/>
    </sheetView>
  </sheetViews>
  <sheetFormatPr defaultColWidth="9" defaultRowHeight="13.5"/>
  <cols>
    <col min="1" max="1" width="5.625" style="1" customWidth="1"/>
    <col min="2" max="2" width="21" style="1" customWidth="1"/>
    <col min="3" max="3" width="11.75" style="1" customWidth="1"/>
    <col min="4" max="4" width="9" style="1"/>
    <col min="5" max="5" width="9" style="2"/>
    <col min="6" max="16384" width="9" style="1"/>
  </cols>
  <sheetData>
    <row r="1" ht="24" customHeight="1" spans="1:9">
      <c r="A1" s="3" t="s">
        <v>0</v>
      </c>
      <c r="B1" s="4"/>
      <c r="C1" s="4"/>
      <c r="D1" s="4"/>
      <c r="E1" s="5"/>
      <c r="F1" s="4"/>
      <c r="G1" s="4"/>
      <c r="H1" s="4"/>
      <c r="I1" s="4"/>
    </row>
    <row r="2" ht="60" customHeight="1" spans="1:9">
      <c r="A2" s="6" t="s">
        <v>1</v>
      </c>
      <c r="B2" s="6"/>
      <c r="C2" s="6"/>
      <c r="D2" s="6"/>
      <c r="E2" s="7"/>
      <c r="F2" s="6"/>
      <c r="G2" s="6"/>
      <c r="H2" s="6"/>
      <c r="I2" s="6"/>
    </row>
    <row r="3" ht="28.5" spans="1:9">
      <c r="A3" s="8" t="s">
        <v>2</v>
      </c>
      <c r="B3" s="8" t="s">
        <v>3</v>
      </c>
      <c r="C3" s="8" t="s">
        <v>4</v>
      </c>
      <c r="D3" s="8" t="s">
        <v>5</v>
      </c>
      <c r="E3" s="9" t="s">
        <v>6</v>
      </c>
      <c r="F3" s="10" t="s">
        <v>7</v>
      </c>
      <c r="G3" s="10" t="s">
        <v>8</v>
      </c>
      <c r="H3" s="10" t="s">
        <v>9</v>
      </c>
      <c r="I3" s="10" t="s">
        <v>10</v>
      </c>
    </row>
    <row r="4" ht="25" customHeight="1" spans="1:9">
      <c r="A4" s="11">
        <v>1</v>
      </c>
      <c r="B4" s="12" t="s">
        <v>11</v>
      </c>
      <c r="C4" s="12" t="s">
        <v>12</v>
      </c>
      <c r="D4" s="12" t="s">
        <v>13</v>
      </c>
      <c r="E4" s="13" t="s">
        <v>14</v>
      </c>
      <c r="F4" s="14">
        <v>64.4</v>
      </c>
      <c r="G4" s="14">
        <v>81.8</v>
      </c>
      <c r="H4" s="14">
        <f t="shared" ref="H4:H18" si="0">(F4*60%)+(G4*40%)</f>
        <v>71.36</v>
      </c>
      <c r="I4" s="11" t="s">
        <v>15</v>
      </c>
    </row>
    <row r="5" ht="25" customHeight="1" spans="1:9">
      <c r="A5" s="11">
        <v>2</v>
      </c>
      <c r="B5" s="12" t="s">
        <v>11</v>
      </c>
      <c r="C5" s="12" t="s">
        <v>12</v>
      </c>
      <c r="D5" s="12"/>
      <c r="E5" s="13" t="s">
        <v>16</v>
      </c>
      <c r="F5" s="14">
        <v>54.1</v>
      </c>
      <c r="G5" s="14">
        <v>71</v>
      </c>
      <c r="H5" s="14">
        <f t="shared" si="0"/>
        <v>60.86</v>
      </c>
      <c r="I5" s="11"/>
    </row>
    <row r="6" ht="25" customHeight="1" spans="1:9">
      <c r="A6" s="11">
        <v>3</v>
      </c>
      <c r="B6" s="12" t="s">
        <v>11</v>
      </c>
      <c r="C6" s="11" t="s">
        <v>17</v>
      </c>
      <c r="D6" s="11" t="s">
        <v>18</v>
      </c>
      <c r="E6" s="15" t="s">
        <v>19</v>
      </c>
      <c r="F6" s="14">
        <v>63.6</v>
      </c>
      <c r="G6" s="14">
        <v>86.2</v>
      </c>
      <c r="H6" s="14">
        <f t="shared" si="0"/>
        <v>72.64</v>
      </c>
      <c r="I6" s="11" t="s">
        <v>15</v>
      </c>
    </row>
    <row r="7" s="1" customFormat="1" ht="25" customHeight="1" spans="1:9">
      <c r="A7" s="11">
        <v>4</v>
      </c>
      <c r="B7" s="12" t="s">
        <v>11</v>
      </c>
      <c r="C7" s="11" t="s">
        <v>17</v>
      </c>
      <c r="D7" s="11"/>
      <c r="E7" s="15" t="s">
        <v>20</v>
      </c>
      <c r="F7" s="14">
        <v>58.3</v>
      </c>
      <c r="G7" s="14">
        <v>88</v>
      </c>
      <c r="H7" s="14">
        <f t="shared" si="0"/>
        <v>70.18</v>
      </c>
      <c r="I7" s="12" t="s">
        <v>21</v>
      </c>
    </row>
    <row r="8" ht="25" customHeight="1" spans="1:9">
      <c r="A8" s="11">
        <v>5</v>
      </c>
      <c r="B8" s="12" t="s">
        <v>22</v>
      </c>
      <c r="C8" s="12" t="s">
        <v>23</v>
      </c>
      <c r="D8" s="12" t="s">
        <v>24</v>
      </c>
      <c r="E8" s="13" t="s">
        <v>25</v>
      </c>
      <c r="F8" s="14">
        <v>52.6</v>
      </c>
      <c r="G8" s="14">
        <v>82.2</v>
      </c>
      <c r="H8" s="14">
        <f t="shared" si="0"/>
        <v>64.44</v>
      </c>
      <c r="I8" s="11" t="s">
        <v>15</v>
      </c>
    </row>
    <row r="9" ht="25" customHeight="1" spans="1:9">
      <c r="A9" s="11">
        <v>6</v>
      </c>
      <c r="B9" s="12" t="s">
        <v>22</v>
      </c>
      <c r="C9" s="12" t="s">
        <v>23</v>
      </c>
      <c r="D9" s="12"/>
      <c r="E9" s="13" t="s">
        <v>26</v>
      </c>
      <c r="F9" s="14">
        <v>50.5</v>
      </c>
      <c r="G9" s="14">
        <v>85</v>
      </c>
      <c r="H9" s="14">
        <f t="shared" si="0"/>
        <v>64.3</v>
      </c>
      <c r="I9" s="11"/>
    </row>
    <row r="10" ht="25" customHeight="1" spans="1:9">
      <c r="A10" s="11">
        <v>7</v>
      </c>
      <c r="B10" s="12" t="s">
        <v>27</v>
      </c>
      <c r="C10" s="12" t="s">
        <v>28</v>
      </c>
      <c r="D10" s="12" t="s">
        <v>29</v>
      </c>
      <c r="E10" s="13" t="s">
        <v>30</v>
      </c>
      <c r="F10" s="14">
        <v>41.1</v>
      </c>
      <c r="G10" s="14">
        <v>87.2</v>
      </c>
      <c r="H10" s="14">
        <f t="shared" si="0"/>
        <v>59.54</v>
      </c>
      <c r="I10" s="11" t="s">
        <v>15</v>
      </c>
    </row>
    <row r="11" ht="25" customHeight="1" spans="1:9">
      <c r="A11" s="11">
        <v>8</v>
      </c>
      <c r="B11" s="12" t="s">
        <v>27</v>
      </c>
      <c r="C11" s="12" t="s">
        <v>28</v>
      </c>
      <c r="D11" s="12"/>
      <c r="E11" s="13" t="s">
        <v>31</v>
      </c>
      <c r="F11" s="14">
        <v>40.7</v>
      </c>
      <c r="G11" s="14">
        <v>72.4</v>
      </c>
      <c r="H11" s="14">
        <f t="shared" si="0"/>
        <v>53.38</v>
      </c>
      <c r="I11" s="11"/>
    </row>
    <row r="12" ht="25" customHeight="1" spans="1:9">
      <c r="A12" s="11">
        <v>9</v>
      </c>
      <c r="B12" s="12" t="s">
        <v>32</v>
      </c>
      <c r="C12" s="12" t="s">
        <v>28</v>
      </c>
      <c r="D12" s="12" t="s">
        <v>33</v>
      </c>
      <c r="E12" s="13" t="s">
        <v>34</v>
      </c>
      <c r="F12" s="14">
        <v>48.6</v>
      </c>
      <c r="G12" s="14">
        <v>91</v>
      </c>
      <c r="H12" s="14">
        <f t="shared" si="0"/>
        <v>65.56</v>
      </c>
      <c r="I12" s="11" t="s">
        <v>15</v>
      </c>
    </row>
    <row r="13" ht="25" customHeight="1" spans="1:9">
      <c r="A13" s="11">
        <v>10</v>
      </c>
      <c r="B13" s="12" t="s">
        <v>32</v>
      </c>
      <c r="C13" s="12" t="s">
        <v>28</v>
      </c>
      <c r="D13" s="12" t="s">
        <v>35</v>
      </c>
      <c r="E13" s="13" t="s">
        <v>36</v>
      </c>
      <c r="F13" s="14">
        <v>44.7</v>
      </c>
      <c r="G13" s="14">
        <v>88.8</v>
      </c>
      <c r="H13" s="14">
        <f t="shared" si="0"/>
        <v>62.34</v>
      </c>
      <c r="I13" s="11" t="s">
        <v>15</v>
      </c>
    </row>
    <row r="14" ht="25" customHeight="1" spans="1:9">
      <c r="A14" s="11">
        <v>11</v>
      </c>
      <c r="B14" s="12" t="s">
        <v>32</v>
      </c>
      <c r="C14" s="12" t="s">
        <v>28</v>
      </c>
      <c r="D14" s="12"/>
      <c r="E14" s="13" t="s">
        <v>37</v>
      </c>
      <c r="F14" s="14">
        <v>36.1</v>
      </c>
      <c r="G14" s="14">
        <v>85.8</v>
      </c>
      <c r="H14" s="14">
        <f t="shared" si="0"/>
        <v>55.98</v>
      </c>
      <c r="I14" s="11"/>
    </row>
    <row r="15" ht="25" customHeight="1" spans="1:9">
      <c r="A15" s="11">
        <v>12</v>
      </c>
      <c r="B15" s="11" t="s">
        <v>32</v>
      </c>
      <c r="C15" s="11" t="s">
        <v>38</v>
      </c>
      <c r="D15" s="11" t="s">
        <v>39</v>
      </c>
      <c r="E15" s="15" t="s">
        <v>40</v>
      </c>
      <c r="F15" s="14">
        <v>70.4</v>
      </c>
      <c r="G15" s="14">
        <v>76.6</v>
      </c>
      <c r="H15" s="14">
        <f t="shared" si="0"/>
        <v>72.88</v>
      </c>
      <c r="I15" s="11" t="s">
        <v>15</v>
      </c>
    </row>
    <row r="16" ht="25" customHeight="1" spans="1:9">
      <c r="A16" s="11">
        <v>13</v>
      </c>
      <c r="B16" s="11" t="s">
        <v>32</v>
      </c>
      <c r="C16" s="11" t="s">
        <v>38</v>
      </c>
      <c r="D16" s="11" t="s">
        <v>41</v>
      </c>
      <c r="E16" s="15" t="s">
        <v>42</v>
      </c>
      <c r="F16" s="14">
        <v>64.8</v>
      </c>
      <c r="G16" s="14">
        <v>80.2</v>
      </c>
      <c r="H16" s="14">
        <f t="shared" si="0"/>
        <v>70.96</v>
      </c>
      <c r="I16" s="11" t="s">
        <v>15</v>
      </c>
    </row>
    <row r="17" ht="25" customHeight="1" spans="1:9">
      <c r="A17" s="11">
        <v>14</v>
      </c>
      <c r="B17" s="11" t="s">
        <v>32</v>
      </c>
      <c r="C17" s="11" t="s">
        <v>38</v>
      </c>
      <c r="D17" s="11" t="s">
        <v>43</v>
      </c>
      <c r="E17" s="15" t="s">
        <v>44</v>
      </c>
      <c r="F17" s="14">
        <v>63.4</v>
      </c>
      <c r="G17" s="14">
        <v>73.8</v>
      </c>
      <c r="H17" s="14">
        <f t="shared" si="0"/>
        <v>67.56</v>
      </c>
      <c r="I17" s="11" t="s">
        <v>15</v>
      </c>
    </row>
    <row r="18" ht="25" customHeight="1" spans="1:9">
      <c r="A18" s="11">
        <v>15</v>
      </c>
      <c r="B18" s="11" t="s">
        <v>32</v>
      </c>
      <c r="C18" s="11" t="s">
        <v>38</v>
      </c>
      <c r="D18" s="11" t="s">
        <v>45</v>
      </c>
      <c r="E18" s="15" t="s">
        <v>46</v>
      </c>
      <c r="F18" s="14">
        <v>60.2</v>
      </c>
      <c r="G18" s="14">
        <v>75.6</v>
      </c>
      <c r="H18" s="14">
        <f t="shared" si="0"/>
        <v>66.36</v>
      </c>
      <c r="I18" s="11" t="s">
        <v>15</v>
      </c>
    </row>
    <row r="19" ht="25" customHeight="1" spans="1:9">
      <c r="A19" s="11">
        <v>16</v>
      </c>
      <c r="B19" s="11" t="s">
        <v>32</v>
      </c>
      <c r="C19" s="11" t="s">
        <v>38</v>
      </c>
      <c r="D19" s="11"/>
      <c r="E19" s="15" t="s">
        <v>47</v>
      </c>
      <c r="F19" s="14">
        <v>58.5</v>
      </c>
      <c r="G19" s="14" t="s">
        <v>48</v>
      </c>
      <c r="H19" s="14">
        <f>(F19*60%)</f>
        <v>35.1</v>
      </c>
      <c r="I19" s="11"/>
    </row>
    <row r="20" ht="25" customHeight="1" spans="1:9">
      <c r="A20" s="11">
        <v>17</v>
      </c>
      <c r="B20" s="11" t="s">
        <v>32</v>
      </c>
      <c r="C20" s="11" t="s">
        <v>38</v>
      </c>
      <c r="D20" s="11"/>
      <c r="E20" s="15" t="s">
        <v>49</v>
      </c>
      <c r="F20" s="14">
        <v>47.9</v>
      </c>
      <c r="G20" s="14" t="s">
        <v>48</v>
      </c>
      <c r="H20" s="14">
        <f>(F20*60%)</f>
        <v>28.74</v>
      </c>
      <c r="I20" s="11"/>
    </row>
    <row r="21" ht="25" customHeight="1" spans="1:9">
      <c r="A21" s="11">
        <v>18</v>
      </c>
      <c r="B21" s="12" t="s">
        <v>27</v>
      </c>
      <c r="C21" s="12" t="s">
        <v>50</v>
      </c>
      <c r="D21" s="12" t="s">
        <v>51</v>
      </c>
      <c r="E21" s="13" t="s">
        <v>52</v>
      </c>
      <c r="F21" s="14">
        <v>77.8</v>
      </c>
      <c r="G21" s="14">
        <v>82.6</v>
      </c>
      <c r="H21" s="14">
        <f t="shared" ref="H21:H33" si="1">(F21*60%)+(G21*40%)</f>
        <v>79.72</v>
      </c>
      <c r="I21" s="11" t="s">
        <v>15</v>
      </c>
    </row>
    <row r="22" ht="25" customHeight="1" spans="1:9">
      <c r="A22" s="11">
        <v>19</v>
      </c>
      <c r="B22" s="12" t="s">
        <v>27</v>
      </c>
      <c r="C22" s="12" t="s">
        <v>50</v>
      </c>
      <c r="D22" s="12"/>
      <c r="E22" s="13" t="s">
        <v>53</v>
      </c>
      <c r="F22" s="14">
        <v>63.9</v>
      </c>
      <c r="G22" s="14">
        <v>76.6</v>
      </c>
      <c r="H22" s="14">
        <f t="shared" si="1"/>
        <v>68.98</v>
      </c>
      <c r="I22" s="11"/>
    </row>
    <row r="23" ht="25" customHeight="1" spans="1:9">
      <c r="A23" s="11">
        <v>20</v>
      </c>
      <c r="B23" s="12" t="s">
        <v>27</v>
      </c>
      <c r="C23" s="12" t="s">
        <v>50</v>
      </c>
      <c r="D23" s="12"/>
      <c r="E23" s="13" t="s">
        <v>54</v>
      </c>
      <c r="F23" s="14">
        <v>63.5</v>
      </c>
      <c r="G23" s="14">
        <v>78</v>
      </c>
      <c r="H23" s="14">
        <f t="shared" si="1"/>
        <v>69.3</v>
      </c>
      <c r="I23" s="11"/>
    </row>
    <row r="24" s="1" customFormat="1" ht="40" customHeight="1" spans="1:9">
      <c r="A24" s="11">
        <v>21</v>
      </c>
      <c r="B24" s="12" t="s">
        <v>27</v>
      </c>
      <c r="C24" s="12" t="s">
        <v>50</v>
      </c>
      <c r="D24" s="12" t="s">
        <v>55</v>
      </c>
      <c r="E24" s="13" t="s">
        <v>56</v>
      </c>
      <c r="F24" s="14">
        <v>62.8</v>
      </c>
      <c r="G24" s="14">
        <v>80.8</v>
      </c>
      <c r="H24" s="14">
        <f t="shared" si="1"/>
        <v>70</v>
      </c>
      <c r="I24" s="12" t="s">
        <v>57</v>
      </c>
    </row>
    <row r="25" ht="25" customHeight="1" spans="1:9">
      <c r="A25" s="11">
        <v>22</v>
      </c>
      <c r="B25" s="12" t="s">
        <v>11</v>
      </c>
      <c r="C25" s="12" t="s">
        <v>58</v>
      </c>
      <c r="D25" s="12" t="s">
        <v>59</v>
      </c>
      <c r="E25" s="13" t="s">
        <v>60</v>
      </c>
      <c r="F25" s="14">
        <v>60.8</v>
      </c>
      <c r="G25" s="14">
        <v>74.8</v>
      </c>
      <c r="H25" s="14">
        <f t="shared" si="1"/>
        <v>66.4</v>
      </c>
      <c r="I25" s="11" t="s">
        <v>15</v>
      </c>
    </row>
    <row r="26" ht="25" customHeight="1" spans="1:9">
      <c r="A26" s="11">
        <v>23</v>
      </c>
      <c r="B26" s="12" t="s">
        <v>11</v>
      </c>
      <c r="C26" s="12" t="s">
        <v>61</v>
      </c>
      <c r="D26" s="12" t="s">
        <v>62</v>
      </c>
      <c r="E26" s="13" t="s">
        <v>63</v>
      </c>
      <c r="F26" s="14">
        <v>64.8</v>
      </c>
      <c r="G26" s="14">
        <v>80</v>
      </c>
      <c r="H26" s="14">
        <f t="shared" si="1"/>
        <v>70.88</v>
      </c>
      <c r="I26" s="11" t="s">
        <v>15</v>
      </c>
    </row>
    <row r="27" ht="25" customHeight="1" spans="1:9">
      <c r="A27" s="11">
        <v>24</v>
      </c>
      <c r="B27" s="11" t="s">
        <v>64</v>
      </c>
      <c r="C27" s="11" t="s">
        <v>65</v>
      </c>
      <c r="D27" s="11" t="s">
        <v>66</v>
      </c>
      <c r="E27" s="15" t="s">
        <v>67</v>
      </c>
      <c r="F27" s="14">
        <v>64.7</v>
      </c>
      <c r="G27" s="14">
        <v>78.9</v>
      </c>
      <c r="H27" s="14">
        <f t="shared" si="1"/>
        <v>70.38</v>
      </c>
      <c r="I27" s="11" t="s">
        <v>15</v>
      </c>
    </row>
    <row r="28" ht="25" customHeight="1" spans="1:9">
      <c r="A28" s="11">
        <v>25</v>
      </c>
      <c r="B28" s="11" t="s">
        <v>64</v>
      </c>
      <c r="C28" s="11" t="s">
        <v>65</v>
      </c>
      <c r="D28" s="11"/>
      <c r="E28" s="15" t="s">
        <v>68</v>
      </c>
      <c r="F28" s="14">
        <v>60</v>
      </c>
      <c r="G28" s="14">
        <v>77.2</v>
      </c>
      <c r="H28" s="14">
        <f t="shared" si="1"/>
        <v>66.88</v>
      </c>
      <c r="I28" s="11"/>
    </row>
    <row r="29" ht="25" customHeight="1" spans="1:9">
      <c r="A29" s="11">
        <v>26</v>
      </c>
      <c r="B29" s="12" t="s">
        <v>11</v>
      </c>
      <c r="C29" s="11" t="s">
        <v>69</v>
      </c>
      <c r="D29" s="11" t="s">
        <v>70</v>
      </c>
      <c r="E29" s="15" t="s">
        <v>71</v>
      </c>
      <c r="F29" s="14">
        <v>52.6</v>
      </c>
      <c r="G29" s="14">
        <v>87</v>
      </c>
      <c r="H29" s="14">
        <f t="shared" si="1"/>
        <v>66.36</v>
      </c>
      <c r="I29" s="11" t="s">
        <v>15</v>
      </c>
    </row>
    <row r="30" ht="25" customHeight="1" spans="1:9">
      <c r="A30" s="11">
        <v>27</v>
      </c>
      <c r="B30" s="12" t="s">
        <v>11</v>
      </c>
      <c r="C30" s="11" t="s">
        <v>69</v>
      </c>
      <c r="D30" s="11"/>
      <c r="E30" s="15" t="s">
        <v>72</v>
      </c>
      <c r="F30" s="14">
        <v>48.3</v>
      </c>
      <c r="G30" s="14">
        <v>87</v>
      </c>
      <c r="H30" s="14">
        <f t="shared" si="1"/>
        <v>63.78</v>
      </c>
      <c r="I30" s="11"/>
    </row>
    <row r="31" ht="25" customHeight="1" spans="1:9">
      <c r="A31" s="11">
        <v>28</v>
      </c>
      <c r="B31" s="12" t="s">
        <v>11</v>
      </c>
      <c r="C31" s="12" t="s">
        <v>73</v>
      </c>
      <c r="D31" s="12" t="s">
        <v>74</v>
      </c>
      <c r="E31" s="13" t="s">
        <v>75</v>
      </c>
      <c r="F31" s="14">
        <v>52.9</v>
      </c>
      <c r="G31" s="14">
        <v>77.8</v>
      </c>
      <c r="H31" s="14">
        <f t="shared" si="1"/>
        <v>62.86</v>
      </c>
      <c r="I31" s="11" t="s">
        <v>15</v>
      </c>
    </row>
    <row r="32" ht="25" customHeight="1" spans="1:9">
      <c r="A32" s="11">
        <v>29</v>
      </c>
      <c r="B32" s="12" t="s">
        <v>11</v>
      </c>
      <c r="C32" s="12" t="s">
        <v>73</v>
      </c>
      <c r="D32" s="12"/>
      <c r="E32" s="13" t="s">
        <v>76</v>
      </c>
      <c r="F32" s="14">
        <v>48.8</v>
      </c>
      <c r="G32" s="14">
        <v>70.6</v>
      </c>
      <c r="H32" s="14">
        <f t="shared" si="1"/>
        <v>57.52</v>
      </c>
      <c r="I32" s="11"/>
    </row>
    <row r="33" ht="25" customHeight="1" spans="1:9">
      <c r="A33" s="11">
        <v>30</v>
      </c>
      <c r="B33" s="16" t="s">
        <v>64</v>
      </c>
      <c r="C33" s="17" t="s">
        <v>77</v>
      </c>
      <c r="D33" s="16" t="s">
        <v>78</v>
      </c>
      <c r="E33" s="18" t="s">
        <v>79</v>
      </c>
      <c r="F33" s="14">
        <v>75.5</v>
      </c>
      <c r="G33" s="14">
        <v>85.4</v>
      </c>
      <c r="H33" s="14">
        <f t="shared" si="1"/>
        <v>79.46</v>
      </c>
      <c r="I33" s="11" t="s">
        <v>15</v>
      </c>
    </row>
    <row r="34" ht="25" customHeight="1" spans="1:9">
      <c r="A34" s="11">
        <v>31</v>
      </c>
      <c r="B34" s="16" t="s">
        <v>64</v>
      </c>
      <c r="C34" s="17" t="s">
        <v>77</v>
      </c>
      <c r="D34" s="16"/>
      <c r="E34" s="18" t="s">
        <v>80</v>
      </c>
      <c r="F34" s="14">
        <v>70</v>
      </c>
      <c r="G34" s="14" t="s">
        <v>48</v>
      </c>
      <c r="H34" s="14">
        <f>(F34*60%)</f>
        <v>42</v>
      </c>
      <c r="I34" s="11"/>
    </row>
    <row r="35" ht="25" customHeight="1" spans="1:9">
      <c r="A35" s="11">
        <v>32</v>
      </c>
      <c r="B35" s="16" t="s">
        <v>64</v>
      </c>
      <c r="C35" s="16" t="s">
        <v>81</v>
      </c>
      <c r="D35" s="16" t="s">
        <v>82</v>
      </c>
      <c r="E35" s="18" t="s">
        <v>83</v>
      </c>
      <c r="F35" s="14">
        <v>81.5</v>
      </c>
      <c r="G35" s="14">
        <v>84.2</v>
      </c>
      <c r="H35" s="14">
        <f t="shared" ref="H35:H40" si="2">(F35*60%)+(G35*40%)</f>
        <v>82.58</v>
      </c>
      <c r="I35" s="11" t="s">
        <v>15</v>
      </c>
    </row>
    <row r="36" ht="25" customHeight="1" spans="1:9">
      <c r="A36" s="11">
        <v>33</v>
      </c>
      <c r="B36" s="16" t="s">
        <v>64</v>
      </c>
      <c r="C36" s="16" t="s">
        <v>81</v>
      </c>
      <c r="D36" s="16" t="s">
        <v>84</v>
      </c>
      <c r="E36" s="18" t="s">
        <v>85</v>
      </c>
      <c r="F36" s="14">
        <v>79</v>
      </c>
      <c r="G36" s="14">
        <v>74.4</v>
      </c>
      <c r="H36" s="14">
        <f t="shared" si="2"/>
        <v>77.16</v>
      </c>
      <c r="I36" s="11" t="s">
        <v>15</v>
      </c>
    </row>
    <row r="37" ht="25" customHeight="1" spans="1:9">
      <c r="A37" s="11">
        <v>34</v>
      </c>
      <c r="B37" s="16" t="s">
        <v>64</v>
      </c>
      <c r="C37" s="16" t="s">
        <v>81</v>
      </c>
      <c r="D37" s="16"/>
      <c r="E37" s="18" t="s">
        <v>86</v>
      </c>
      <c r="F37" s="14">
        <v>76.5</v>
      </c>
      <c r="G37" s="14" t="s">
        <v>48</v>
      </c>
      <c r="H37" s="14">
        <f>(F37*60%)</f>
        <v>45.9</v>
      </c>
      <c r="I37" s="11"/>
    </row>
    <row r="38" ht="25" customHeight="1" spans="1:9">
      <c r="A38" s="11">
        <v>35</v>
      </c>
      <c r="B38" s="16" t="s">
        <v>64</v>
      </c>
      <c r="C38" s="16" t="s">
        <v>81</v>
      </c>
      <c r="D38" s="16" t="s">
        <v>87</v>
      </c>
      <c r="E38" s="18" t="s">
        <v>88</v>
      </c>
      <c r="F38" s="14">
        <v>75.5</v>
      </c>
      <c r="G38" s="14">
        <v>83.6</v>
      </c>
      <c r="H38" s="14">
        <f t="shared" si="2"/>
        <v>78.74</v>
      </c>
      <c r="I38" s="11" t="s">
        <v>15</v>
      </c>
    </row>
    <row r="39" ht="25" customHeight="1" spans="1:9">
      <c r="A39" s="11">
        <v>36</v>
      </c>
      <c r="B39" s="16" t="s">
        <v>64</v>
      </c>
      <c r="C39" s="16" t="s">
        <v>81</v>
      </c>
      <c r="D39" s="16"/>
      <c r="E39" s="18" t="s">
        <v>89</v>
      </c>
      <c r="F39" s="14">
        <v>74.5</v>
      </c>
      <c r="G39" s="14">
        <v>80.3</v>
      </c>
      <c r="H39" s="14">
        <f t="shared" si="2"/>
        <v>76.82</v>
      </c>
      <c r="I39" s="11"/>
    </row>
    <row r="40" s="1" customFormat="1" ht="25" customHeight="1" spans="1:9">
      <c r="A40" s="11">
        <v>37</v>
      </c>
      <c r="B40" s="16" t="s">
        <v>64</v>
      </c>
      <c r="C40" s="16" t="s">
        <v>81</v>
      </c>
      <c r="D40" s="19"/>
      <c r="E40" s="18" t="s">
        <v>90</v>
      </c>
      <c r="F40" s="14">
        <v>74</v>
      </c>
      <c r="G40" s="14">
        <v>80.3</v>
      </c>
      <c r="H40" s="14">
        <f t="shared" si="2"/>
        <v>76.52</v>
      </c>
      <c r="I40" s="12" t="s">
        <v>21</v>
      </c>
    </row>
  </sheetData>
  <mergeCells count="1">
    <mergeCell ref="A2:I2"/>
  </mergeCells>
  <pageMargins left="0.700694444444445" right="0.235416666666667" top="0.751388888888889" bottom="0.751388888888889" header="0.297916666666667" footer="0.297916666666667"/>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nobody</cp:lastModifiedBy>
  <dcterms:created xsi:type="dcterms:W3CDTF">2020-06-27T07:10:00Z</dcterms:created>
  <dcterms:modified xsi:type="dcterms:W3CDTF">2020-06-28T07:31:36Z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y fmtid="{D5CDD505-2E9C-101B-9397-08002B2CF9AE}" pid="3" name="KSORubyTemplateID" linkTarget="0">
    <vt:lpwstr>20</vt:lpwstr>
  </property>
</Properties>
</file>