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  <sheet name="Sheet1" sheetId="2" r:id="rId2"/>
  </sheets>
  <definedNames>
    <definedName name="_xlnm._FilterDatabase" localSheetId="0" hidden="1">Sheet2!$A$2:$Y$49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<sst xmlns="http://schemas.openxmlformats.org/spreadsheetml/2006/main" count="776" uniqueCount="225">
  <si>
    <t>富源县2020年应对新冠肺炎影响大幅增加名额面向全国开展医疗卫生机构                                                                           专项招聘优秀高校毕业生体检考察结果及拟录（聘）用人员名单</t>
  </si>
  <si>
    <t>序号</t>
  </si>
  <si>
    <t>区划</t>
  </si>
  <si>
    <t>主管部门</t>
  </si>
  <si>
    <t>招聘
单位</t>
  </si>
  <si>
    <t>招聘岗位</t>
  </si>
  <si>
    <t>招聘
人数</t>
  </si>
  <si>
    <t>岗位代码</t>
  </si>
  <si>
    <t>报名序号</t>
  </si>
  <si>
    <t>准考证号</t>
  </si>
  <si>
    <t>姓名</t>
  </si>
  <si>
    <t>性别</t>
  </si>
  <si>
    <t>出生年月</t>
  </si>
  <si>
    <t>学历学位</t>
  </si>
  <si>
    <t>学历性质</t>
  </si>
  <si>
    <t>毕业学校</t>
  </si>
  <si>
    <t>所学专业</t>
  </si>
  <si>
    <t>笔试总分</t>
  </si>
  <si>
    <t>笔试排名</t>
  </si>
  <si>
    <t>面试总分</t>
  </si>
  <si>
    <t>面试排名</t>
  </si>
  <si>
    <t>综合成绩</t>
  </si>
  <si>
    <t>综合排名</t>
  </si>
  <si>
    <t>考察体检情况</t>
  </si>
  <si>
    <t>是否拟录（聘）用</t>
  </si>
  <si>
    <t>备注</t>
  </si>
  <si>
    <t>富源县</t>
  </si>
  <si>
    <t>富源县卫生健康局</t>
  </si>
  <si>
    <t>富源县疾病预防控制中心</t>
  </si>
  <si>
    <t>化验室</t>
  </si>
  <si>
    <t>912411019</t>
  </si>
  <si>
    <t>5304010078300008</t>
  </si>
  <si>
    <t>李云风</t>
  </si>
  <si>
    <t>男</t>
  </si>
  <si>
    <t>199802</t>
  </si>
  <si>
    <t>本科</t>
  </si>
  <si>
    <t>国家普通招生计划</t>
  </si>
  <si>
    <t>中山大学新华学院</t>
  </si>
  <si>
    <t>生物医学工程</t>
  </si>
  <si>
    <t>合格</t>
  </si>
  <si>
    <t>是</t>
  </si>
  <si>
    <t>912411020</t>
  </si>
  <si>
    <t>5304010078300004</t>
  </si>
  <si>
    <t>陈馨</t>
  </si>
  <si>
    <t>女</t>
  </si>
  <si>
    <t>199610</t>
  </si>
  <si>
    <t>昆明医科大学</t>
  </si>
  <si>
    <t>卫生检验与检疫</t>
  </si>
  <si>
    <t>5304010078300010</t>
  </si>
  <si>
    <t>李六英</t>
  </si>
  <si>
    <t>199505</t>
  </si>
  <si>
    <t>大理大学</t>
  </si>
  <si>
    <t>公卫部</t>
  </si>
  <si>
    <t>912411021</t>
  </si>
  <si>
    <t>5304010077100032</t>
  </si>
  <si>
    <t>晏朱珠</t>
  </si>
  <si>
    <t>199801</t>
  </si>
  <si>
    <t>预防医学</t>
  </si>
  <si>
    <t>富源县妇幼保健计划生育服务中心</t>
  </si>
  <si>
    <t>妇产科医师</t>
  </si>
  <si>
    <t>912411022</t>
  </si>
  <si>
    <t>5304010060600014</t>
  </si>
  <si>
    <t>赵奇林</t>
  </si>
  <si>
    <t>199701</t>
  </si>
  <si>
    <t>昆明医科大学海源学院</t>
  </si>
  <si>
    <t>临床医学</t>
  </si>
  <si>
    <t>5304010060600015</t>
  </si>
  <si>
    <t>夏童</t>
  </si>
  <si>
    <t>199606</t>
  </si>
  <si>
    <t>5304010060600017</t>
  </si>
  <si>
    <t>李秀娟</t>
  </si>
  <si>
    <t>199312</t>
  </si>
  <si>
    <t>富源县爱国卫生运动委员会办公室</t>
  </si>
  <si>
    <t>公卫医生</t>
  </si>
  <si>
    <t>912411023</t>
  </si>
  <si>
    <t>5304010077100031</t>
  </si>
  <si>
    <t>罗娇</t>
  </si>
  <si>
    <t>199401</t>
  </si>
  <si>
    <t>下属乡镇卫生院（社区卫生服务中心）</t>
  </si>
  <si>
    <t>公共卫生（预防医学）</t>
  </si>
  <si>
    <t>912421004</t>
  </si>
  <si>
    <t>5304010077100034</t>
  </si>
  <si>
    <t>陈丽仙</t>
  </si>
  <si>
    <t>199412</t>
  </si>
  <si>
    <t>山西医科大学</t>
  </si>
  <si>
    <t>护理岗</t>
  </si>
  <si>
    <t>912421005</t>
  </si>
  <si>
    <t>5304010072100189</t>
  </si>
  <si>
    <t>熊顺红</t>
  </si>
  <si>
    <t>护理学</t>
  </si>
  <si>
    <t>5304010072100191</t>
  </si>
  <si>
    <t>游天娇</t>
  </si>
  <si>
    <t>199612</t>
  </si>
  <si>
    <t>昆明学院</t>
  </si>
  <si>
    <t>口腔科医生</t>
  </si>
  <si>
    <t>912421006</t>
  </si>
  <si>
    <t>5304010060300063</t>
  </si>
  <si>
    <t>孔朗</t>
  </si>
  <si>
    <t>199709</t>
  </si>
  <si>
    <t>遵义医科大学医学与科技学院</t>
  </si>
  <si>
    <t>口腔医学</t>
  </si>
  <si>
    <t>否</t>
  </si>
  <si>
    <t>自愿放弃录用资格</t>
  </si>
  <si>
    <t>5304010060300065</t>
  </si>
  <si>
    <t>赵文</t>
  </si>
  <si>
    <t>199510</t>
  </si>
  <si>
    <t>丽水学院</t>
  </si>
  <si>
    <t>5304010060300064</t>
  </si>
  <si>
    <t>敖双吉</t>
  </si>
  <si>
    <t>199508</t>
  </si>
  <si>
    <t>荆楚理工学院</t>
  </si>
  <si>
    <t>临床医生</t>
  </si>
  <si>
    <t>912421007</t>
  </si>
  <si>
    <t>5304010060100604</t>
  </si>
  <si>
    <t>田文兵</t>
  </si>
  <si>
    <t>大专</t>
  </si>
  <si>
    <t>菏泽医学专科学校</t>
  </si>
  <si>
    <t>5304010060100507</t>
  </si>
  <si>
    <t>李春丽</t>
  </si>
  <si>
    <t>199604</t>
  </si>
  <si>
    <t>5304010060100598</t>
  </si>
  <si>
    <t>杨娜</t>
  </si>
  <si>
    <t>199706</t>
  </si>
  <si>
    <t>昆明卫生职业学院</t>
  </si>
  <si>
    <t>5304010060100674</t>
  </si>
  <si>
    <t>李叶</t>
  </si>
  <si>
    <t>保山中医药高等专科学校</t>
  </si>
  <si>
    <t>5304010060100506</t>
  </si>
  <si>
    <t>何凤兰</t>
  </si>
  <si>
    <t>199302</t>
  </si>
  <si>
    <t>德宏职业学院</t>
  </si>
  <si>
    <t>5304010060100510</t>
  </si>
  <si>
    <t>刘文帅</t>
  </si>
  <si>
    <t>199512</t>
  </si>
  <si>
    <t>云南省曲靖市曲靖医学高等专科学校</t>
  </si>
  <si>
    <t>5304010060100677</t>
  </si>
  <si>
    <t>尹曙</t>
  </si>
  <si>
    <t>199710</t>
  </si>
  <si>
    <t>912421008</t>
  </si>
  <si>
    <t>5304010060100599</t>
  </si>
  <si>
    <t>何谊</t>
  </si>
  <si>
    <t>199210</t>
  </si>
  <si>
    <t>5304010060100493</t>
  </si>
  <si>
    <t>余文</t>
  </si>
  <si>
    <t>199408</t>
  </si>
  <si>
    <t>5304010060100494</t>
  </si>
  <si>
    <t>刘玉蕊</t>
  </si>
  <si>
    <t>5304010060100673</t>
  </si>
  <si>
    <t>张骄</t>
  </si>
  <si>
    <t>齐鲁医药学院</t>
  </si>
  <si>
    <t>5304010060100586</t>
  </si>
  <si>
    <t>黎洁</t>
  </si>
  <si>
    <t>199708</t>
  </si>
  <si>
    <t>5304010060100576</t>
  </si>
  <si>
    <t>邓青丽</t>
  </si>
  <si>
    <t>199503</t>
  </si>
  <si>
    <t>药学岗</t>
  </si>
  <si>
    <t>912421010</t>
  </si>
  <si>
    <t>5304010071100093</t>
  </si>
  <si>
    <t>王欣婷</t>
  </si>
  <si>
    <t>199608</t>
  </si>
  <si>
    <t>临床药学</t>
  </si>
  <si>
    <t>中医科医生</t>
  </si>
  <si>
    <t>912421012</t>
  </si>
  <si>
    <t>5304010068000021</t>
  </si>
  <si>
    <t>秦洪巧</t>
  </si>
  <si>
    <t>云南中医药大学</t>
  </si>
  <si>
    <t>针灸推拿学</t>
  </si>
  <si>
    <t>5304010068000016</t>
  </si>
  <si>
    <t>孙小清</t>
  </si>
  <si>
    <t>云南中医学院</t>
  </si>
  <si>
    <t>5304010068000012</t>
  </si>
  <si>
    <t>李炳颖</t>
  </si>
  <si>
    <t>199808</t>
  </si>
  <si>
    <t>福建中医药大学</t>
  </si>
  <si>
    <t>912421014</t>
  </si>
  <si>
    <t>5304010067100122</t>
  </si>
  <si>
    <t>陈素</t>
  </si>
  <si>
    <t>中医学</t>
  </si>
  <si>
    <t>5304010067100123</t>
  </si>
  <si>
    <t>洪克妮</t>
  </si>
  <si>
    <t>199110</t>
  </si>
  <si>
    <t>北京中医药大学东方学院</t>
  </si>
  <si>
    <t>5304010067100121</t>
  </si>
  <si>
    <t>李惜月</t>
  </si>
  <si>
    <t>199212</t>
  </si>
  <si>
    <t>5304010067100119</t>
  </si>
  <si>
    <t>陶锦峰</t>
  </si>
  <si>
    <t>199311</t>
  </si>
  <si>
    <t>富源县人民医院</t>
  </si>
  <si>
    <t>912431015</t>
  </si>
  <si>
    <t>5304010060100594</t>
  </si>
  <si>
    <t>李娅丽</t>
  </si>
  <si>
    <t>5304010060100497</t>
  </si>
  <si>
    <t>李星宇</t>
  </si>
  <si>
    <t>西安医学院</t>
  </si>
  <si>
    <t>5304010060100580</t>
  </si>
  <si>
    <t>张盾</t>
  </si>
  <si>
    <t>199707</t>
  </si>
  <si>
    <t>5304010060100573</t>
  </si>
  <si>
    <t>王媚</t>
  </si>
  <si>
    <t>199504</t>
  </si>
  <si>
    <t>5304010060100676</t>
  </si>
  <si>
    <t>侯思琪</t>
  </si>
  <si>
    <t>5304010060100509</t>
  </si>
  <si>
    <t>姚丽辉</t>
  </si>
  <si>
    <t>199611</t>
  </si>
  <si>
    <t>5304010060100590</t>
  </si>
  <si>
    <t>巴雪梅</t>
  </si>
  <si>
    <t>199506</t>
  </si>
  <si>
    <t>5304010060100680</t>
  </si>
  <si>
    <t>何春琴</t>
  </si>
  <si>
    <t>贵州医科大学</t>
  </si>
  <si>
    <t>5304010060100505</t>
  </si>
  <si>
    <t>关蒙</t>
  </si>
  <si>
    <t>199705</t>
  </si>
  <si>
    <t>5304010060100679</t>
  </si>
  <si>
    <t>周雨</t>
  </si>
  <si>
    <t>5304010060100514</t>
  </si>
  <si>
    <t>何帆</t>
  </si>
  <si>
    <t>199702</t>
  </si>
  <si>
    <t>万良红</t>
  </si>
  <si>
    <t>研究生</t>
  </si>
  <si>
    <t>肿瘤学</t>
  </si>
  <si>
    <t>免笔试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</si>
</sst>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"/>
  </numFmts>
  <fonts count="24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2"/>
      <color indexed="8"/>
      <name val="方正小标宋_GBK"/>
      <charset val="134"/>
    </font>
    <font>
      <sz val="6"/>
      <color indexed="8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9"/>
  <sheetViews>
    <sheetView tabSelected="1" zoomScale="160" zoomScaleNormal="160" workbookViewId="0">
      <pane ySplit="2" topLeftCell="A3" activePane="bottomLeft" state="frozen"/>
      <selection/>
      <selection pane="bottomLeft" activeCell="L5" sqref="L5"/>
    </sheetView>
  </sheetViews>
  <sheetFormatPr defaultColWidth="9" defaultRowHeight="13.5"/>
  <cols>
    <col min="1" max="1" width="1.8" customWidth="1"/>
    <col min="2" max="2" width="3.51666666666667" customWidth="1"/>
    <col min="3" max="3" width="8.75" style="3" customWidth="1"/>
    <col min="4" max="4" width="17.8083333333333" style="3" customWidth="1"/>
    <col min="5" max="5" width="10.5416666666667" style="3" customWidth="1"/>
    <col min="6" max="6" width="2.1" style="3" customWidth="1"/>
    <col min="7" max="7" width="5.85" style="3" customWidth="1"/>
    <col min="8" max="8" width="3.35833333333333" style="3" customWidth="1"/>
    <col min="9" max="9" width="9.45833333333333" style="3" customWidth="1"/>
    <col min="10" max="10" width="3.58333333333333" style="3" customWidth="1"/>
    <col min="11" max="11" width="1.71666666666667" style="3" customWidth="1"/>
    <col min="12" max="12" width="3.98333333333333" style="3" customWidth="1"/>
    <col min="13" max="13" width="3.74166666666667" style="3" customWidth="1"/>
    <col min="14" max="14" width="8.66666666666667" style="3" customWidth="1"/>
    <col min="15" max="15" width="14.375" style="3" customWidth="1"/>
    <col min="16" max="16" width="8.11666666666667" style="3" customWidth="1"/>
    <col min="17" max="17" width="2.25833333333333" style="3" customWidth="1"/>
    <col min="18" max="18" width="1.71666666666667" style="3" customWidth="1"/>
    <col min="19" max="19" width="3.43333333333333" style="4" customWidth="1"/>
    <col min="20" max="20" width="2.26666666666667" style="3" customWidth="1"/>
    <col min="21" max="21" width="4.525" style="4" customWidth="1"/>
    <col min="22" max="22" width="1.48333333333333" style="3" customWidth="1"/>
    <col min="23" max="24" width="2.95833333333333" style="3" customWidth="1"/>
    <col min="25" max="25" width="3.90833333333333" style="3" customWidth="1"/>
  </cols>
  <sheetData>
    <row r="1" ht="48.6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1" customFormat="1" ht="36" spans="1: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7" t="s">
        <v>23</v>
      </c>
      <c r="X2" s="7" t="s">
        <v>24</v>
      </c>
      <c r="Y2" s="8" t="s">
        <v>25</v>
      </c>
    </row>
    <row r="3" s="2" customFormat="1" ht="15.95" customHeight="1" spans="1:25">
      <c r="A3" s="6">
        <v>1</v>
      </c>
      <c r="B3" s="6" t="s">
        <v>26</v>
      </c>
      <c r="C3" s="6" t="s">
        <v>27</v>
      </c>
      <c r="D3" s="6" t="s">
        <v>28</v>
      </c>
      <c r="E3" s="6" t="s">
        <v>29</v>
      </c>
      <c r="F3" s="6">
        <v>1</v>
      </c>
      <c r="G3" s="6" t="s">
        <v>30</v>
      </c>
      <c r="H3" s="6">
        <v>24961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38</v>
      </c>
      <c r="Q3" s="6">
        <v>60</v>
      </c>
      <c r="R3" s="6">
        <v>1</v>
      </c>
      <c r="S3" s="6">
        <v>78.9</v>
      </c>
      <c r="T3" s="6">
        <v>1</v>
      </c>
      <c r="U3" s="6">
        <f>Q3*0.5+S3*0.5</f>
        <v>69.45</v>
      </c>
      <c r="V3" s="6">
        <v>1</v>
      </c>
      <c r="W3" s="6" t="s">
        <v>39</v>
      </c>
      <c r="X3" s="6" t="s">
        <v>40</v>
      </c>
      <c r="Y3" s="6"/>
    </row>
    <row r="4" s="2" customFormat="1" ht="15.95" customHeight="1" spans="1:25">
      <c r="A4" s="6">
        <v>2</v>
      </c>
      <c r="B4" s="6" t="s">
        <v>26</v>
      </c>
      <c r="C4" s="6" t="s">
        <v>27</v>
      </c>
      <c r="D4" s="6" t="s">
        <v>28</v>
      </c>
      <c r="E4" s="6" t="s">
        <v>29</v>
      </c>
      <c r="F4" s="6">
        <v>2</v>
      </c>
      <c r="G4" s="6" t="s">
        <v>41</v>
      </c>
      <c r="H4" s="6">
        <v>24957</v>
      </c>
      <c r="I4" s="6" t="s">
        <v>42</v>
      </c>
      <c r="J4" s="6" t="s">
        <v>43</v>
      </c>
      <c r="K4" s="6" t="s">
        <v>44</v>
      </c>
      <c r="L4" s="6" t="s">
        <v>45</v>
      </c>
      <c r="M4" s="6" t="s">
        <v>35</v>
      </c>
      <c r="N4" s="6" t="s">
        <v>36</v>
      </c>
      <c r="O4" s="6" t="s">
        <v>46</v>
      </c>
      <c r="P4" s="6" t="s">
        <v>47</v>
      </c>
      <c r="Q4" s="6">
        <v>88</v>
      </c>
      <c r="R4" s="6">
        <v>1</v>
      </c>
      <c r="S4" s="6">
        <v>77.4</v>
      </c>
      <c r="T4" s="6">
        <v>3</v>
      </c>
      <c r="U4" s="6">
        <f t="shared" ref="U4:U48" si="0">Q4*0.5+S4*0.5</f>
        <v>82.7</v>
      </c>
      <c r="V4" s="6">
        <v>1</v>
      </c>
      <c r="W4" s="6" t="s">
        <v>39</v>
      </c>
      <c r="X4" s="6" t="s">
        <v>40</v>
      </c>
      <c r="Y4" s="6"/>
    </row>
    <row r="5" s="2" customFormat="1" ht="15.95" customHeight="1" spans="1:25">
      <c r="A5" s="6">
        <v>3</v>
      </c>
      <c r="B5" s="6" t="s">
        <v>26</v>
      </c>
      <c r="C5" s="6" t="s">
        <v>27</v>
      </c>
      <c r="D5" s="6" t="s">
        <v>28</v>
      </c>
      <c r="E5" s="6" t="s">
        <v>29</v>
      </c>
      <c r="F5" s="6">
        <v>2</v>
      </c>
      <c r="G5" s="6" t="s">
        <v>41</v>
      </c>
      <c r="H5" s="6">
        <v>24963</v>
      </c>
      <c r="I5" s="6" t="s">
        <v>48</v>
      </c>
      <c r="J5" s="6" t="s">
        <v>49</v>
      </c>
      <c r="K5" s="6" t="s">
        <v>44</v>
      </c>
      <c r="L5" s="6" t="s">
        <v>50</v>
      </c>
      <c r="M5" s="6" t="s">
        <v>35</v>
      </c>
      <c r="N5" s="6" t="s">
        <v>36</v>
      </c>
      <c r="O5" s="6" t="s">
        <v>51</v>
      </c>
      <c r="P5" s="6" t="s">
        <v>47</v>
      </c>
      <c r="Q5" s="6">
        <v>79</v>
      </c>
      <c r="R5" s="6">
        <v>2</v>
      </c>
      <c r="S5" s="6">
        <v>80</v>
      </c>
      <c r="T5" s="6">
        <v>2</v>
      </c>
      <c r="U5" s="6">
        <f t="shared" si="0"/>
        <v>79.5</v>
      </c>
      <c r="V5" s="6">
        <v>2</v>
      </c>
      <c r="W5" s="6" t="s">
        <v>39</v>
      </c>
      <c r="X5" s="6" t="s">
        <v>40</v>
      </c>
      <c r="Y5" s="6"/>
    </row>
    <row r="6" s="2" customFormat="1" ht="15.95" customHeight="1" spans="1:25">
      <c r="A6" s="6">
        <v>4</v>
      </c>
      <c r="B6" s="6" t="s">
        <v>26</v>
      </c>
      <c r="C6" s="6" t="s">
        <v>27</v>
      </c>
      <c r="D6" s="6" t="s">
        <v>28</v>
      </c>
      <c r="E6" s="6" t="s">
        <v>52</v>
      </c>
      <c r="F6" s="6">
        <v>1</v>
      </c>
      <c r="G6" s="6" t="s">
        <v>53</v>
      </c>
      <c r="H6" s="6">
        <v>24953</v>
      </c>
      <c r="I6" s="6" t="s">
        <v>54</v>
      </c>
      <c r="J6" s="6" t="s">
        <v>55</v>
      </c>
      <c r="K6" s="6" t="s">
        <v>44</v>
      </c>
      <c r="L6" s="6" t="s">
        <v>56</v>
      </c>
      <c r="M6" s="6" t="s">
        <v>35</v>
      </c>
      <c r="N6" s="6" t="s">
        <v>36</v>
      </c>
      <c r="O6" s="6" t="s">
        <v>51</v>
      </c>
      <c r="P6" s="6" t="s">
        <v>57</v>
      </c>
      <c r="Q6" s="6">
        <v>75</v>
      </c>
      <c r="R6" s="6">
        <v>1</v>
      </c>
      <c r="S6" s="6">
        <v>81.5</v>
      </c>
      <c r="T6" s="6">
        <v>1</v>
      </c>
      <c r="U6" s="6">
        <f t="shared" si="0"/>
        <v>78.25</v>
      </c>
      <c r="V6" s="6">
        <v>1</v>
      </c>
      <c r="W6" s="6" t="s">
        <v>39</v>
      </c>
      <c r="X6" s="6" t="s">
        <v>40</v>
      </c>
      <c r="Y6" s="6"/>
    </row>
    <row r="7" s="2" customFormat="1" ht="15.95" customHeight="1" spans="1:25">
      <c r="A7" s="6">
        <v>5</v>
      </c>
      <c r="B7" s="6" t="s">
        <v>26</v>
      </c>
      <c r="C7" s="6" t="s">
        <v>27</v>
      </c>
      <c r="D7" s="6" t="s">
        <v>58</v>
      </c>
      <c r="E7" s="6" t="s">
        <v>59</v>
      </c>
      <c r="F7" s="6">
        <v>3</v>
      </c>
      <c r="G7" s="6" t="s">
        <v>60</v>
      </c>
      <c r="H7" s="6">
        <v>24892</v>
      </c>
      <c r="I7" s="6" t="s">
        <v>61</v>
      </c>
      <c r="J7" s="6" t="s">
        <v>62</v>
      </c>
      <c r="K7" s="6" t="s">
        <v>33</v>
      </c>
      <c r="L7" s="6" t="s">
        <v>63</v>
      </c>
      <c r="M7" s="6" t="s">
        <v>35</v>
      </c>
      <c r="N7" s="6" t="s">
        <v>36</v>
      </c>
      <c r="O7" s="6" t="s">
        <v>64</v>
      </c>
      <c r="P7" s="6" t="s">
        <v>65</v>
      </c>
      <c r="Q7" s="6">
        <v>63</v>
      </c>
      <c r="R7" s="6">
        <v>1</v>
      </c>
      <c r="S7" s="6">
        <v>83.3</v>
      </c>
      <c r="T7" s="6">
        <v>2</v>
      </c>
      <c r="U7" s="6">
        <f t="shared" si="0"/>
        <v>73.15</v>
      </c>
      <c r="V7" s="6">
        <v>1</v>
      </c>
      <c r="W7" s="6" t="s">
        <v>39</v>
      </c>
      <c r="X7" s="6" t="s">
        <v>40</v>
      </c>
      <c r="Y7" s="6"/>
    </row>
    <row r="8" s="2" customFormat="1" ht="15.95" customHeight="1" spans="1:25">
      <c r="A8" s="6">
        <v>6</v>
      </c>
      <c r="B8" s="6" t="s">
        <v>26</v>
      </c>
      <c r="C8" s="6" t="s">
        <v>27</v>
      </c>
      <c r="D8" s="6" t="s">
        <v>58</v>
      </c>
      <c r="E8" s="6" t="s">
        <v>59</v>
      </c>
      <c r="F8" s="6">
        <v>3</v>
      </c>
      <c r="G8" s="6" t="s">
        <v>60</v>
      </c>
      <c r="H8" s="6">
        <v>24893</v>
      </c>
      <c r="I8" s="6" t="s">
        <v>66</v>
      </c>
      <c r="J8" s="6" t="s">
        <v>67</v>
      </c>
      <c r="K8" s="6" t="s">
        <v>44</v>
      </c>
      <c r="L8" s="6" t="s">
        <v>68</v>
      </c>
      <c r="M8" s="6" t="s">
        <v>35</v>
      </c>
      <c r="N8" s="6" t="s">
        <v>36</v>
      </c>
      <c r="O8" s="6" t="s">
        <v>64</v>
      </c>
      <c r="P8" s="6" t="s">
        <v>65</v>
      </c>
      <c r="Q8" s="6">
        <v>61</v>
      </c>
      <c r="R8" s="6">
        <v>2</v>
      </c>
      <c r="S8" s="6">
        <v>84.04</v>
      </c>
      <c r="T8" s="6">
        <v>1</v>
      </c>
      <c r="U8" s="6">
        <f t="shared" si="0"/>
        <v>72.52</v>
      </c>
      <c r="V8" s="6">
        <v>2</v>
      </c>
      <c r="W8" s="6" t="s">
        <v>39</v>
      </c>
      <c r="X8" s="6" t="s">
        <v>40</v>
      </c>
      <c r="Y8" s="6"/>
    </row>
    <row r="9" s="2" customFormat="1" ht="15.95" customHeight="1" spans="1:25">
      <c r="A9" s="6">
        <v>7</v>
      </c>
      <c r="B9" s="6" t="s">
        <v>26</v>
      </c>
      <c r="C9" s="6" t="s">
        <v>27</v>
      </c>
      <c r="D9" s="6" t="s">
        <v>58</v>
      </c>
      <c r="E9" s="6" t="s">
        <v>59</v>
      </c>
      <c r="F9" s="6">
        <v>3</v>
      </c>
      <c r="G9" s="6" t="s">
        <v>60</v>
      </c>
      <c r="H9" s="6">
        <v>24895</v>
      </c>
      <c r="I9" s="6" t="s">
        <v>69</v>
      </c>
      <c r="J9" s="6" t="s">
        <v>70</v>
      </c>
      <c r="K9" s="6" t="s">
        <v>44</v>
      </c>
      <c r="L9" s="6" t="s">
        <v>71</v>
      </c>
      <c r="M9" s="6" t="s">
        <v>35</v>
      </c>
      <c r="N9" s="6" t="s">
        <v>36</v>
      </c>
      <c r="O9" s="6" t="s">
        <v>51</v>
      </c>
      <c r="P9" s="6" t="s">
        <v>65</v>
      </c>
      <c r="Q9" s="6">
        <v>60</v>
      </c>
      <c r="R9" s="6">
        <v>3</v>
      </c>
      <c r="S9" s="6">
        <v>82.9</v>
      </c>
      <c r="T9" s="6">
        <v>3</v>
      </c>
      <c r="U9" s="6">
        <f t="shared" si="0"/>
        <v>71.45</v>
      </c>
      <c r="V9" s="6">
        <v>3</v>
      </c>
      <c r="W9" s="6" t="s">
        <v>39</v>
      </c>
      <c r="X9" s="6" t="s">
        <v>40</v>
      </c>
      <c r="Y9" s="6"/>
    </row>
    <row r="10" s="2" customFormat="1" ht="15.95" customHeight="1" spans="1:25">
      <c r="A10" s="6">
        <v>8</v>
      </c>
      <c r="B10" s="6" t="s">
        <v>26</v>
      </c>
      <c r="C10" s="6" t="s">
        <v>27</v>
      </c>
      <c r="D10" s="6" t="s">
        <v>72</v>
      </c>
      <c r="E10" s="6" t="s">
        <v>73</v>
      </c>
      <c r="F10" s="6">
        <v>1</v>
      </c>
      <c r="G10" s="6" t="s">
        <v>74</v>
      </c>
      <c r="H10" s="6">
        <v>24952</v>
      </c>
      <c r="I10" s="6" t="s">
        <v>75</v>
      </c>
      <c r="J10" s="6" t="s">
        <v>76</v>
      </c>
      <c r="K10" s="6" t="s">
        <v>44</v>
      </c>
      <c r="L10" s="6" t="s">
        <v>77</v>
      </c>
      <c r="M10" s="6" t="s">
        <v>35</v>
      </c>
      <c r="N10" s="6" t="s">
        <v>36</v>
      </c>
      <c r="O10" s="6" t="s">
        <v>51</v>
      </c>
      <c r="P10" s="6" t="s">
        <v>57</v>
      </c>
      <c r="Q10" s="6">
        <v>82</v>
      </c>
      <c r="R10" s="6">
        <v>1</v>
      </c>
      <c r="S10" s="6">
        <v>81.9</v>
      </c>
      <c r="T10" s="6">
        <v>1</v>
      </c>
      <c r="U10" s="6">
        <f t="shared" si="0"/>
        <v>81.95</v>
      </c>
      <c r="V10" s="6">
        <v>1</v>
      </c>
      <c r="W10" s="6" t="s">
        <v>39</v>
      </c>
      <c r="X10" s="6" t="s">
        <v>40</v>
      </c>
      <c r="Y10" s="6"/>
    </row>
    <row r="11" s="2" customFormat="1" ht="17.1" customHeight="1" spans="1:25">
      <c r="A11" s="6">
        <v>9</v>
      </c>
      <c r="B11" s="6" t="s">
        <v>26</v>
      </c>
      <c r="C11" s="6" t="s">
        <v>27</v>
      </c>
      <c r="D11" s="6" t="s">
        <v>78</v>
      </c>
      <c r="E11" s="6" t="s">
        <v>79</v>
      </c>
      <c r="F11" s="6">
        <v>1</v>
      </c>
      <c r="G11" s="6" t="s">
        <v>80</v>
      </c>
      <c r="H11" s="6">
        <v>24955</v>
      </c>
      <c r="I11" s="6" t="s">
        <v>81</v>
      </c>
      <c r="J11" s="6" t="s">
        <v>82</v>
      </c>
      <c r="K11" s="6" t="s">
        <v>44</v>
      </c>
      <c r="L11" s="6" t="s">
        <v>83</v>
      </c>
      <c r="M11" s="6" t="s">
        <v>35</v>
      </c>
      <c r="N11" s="6" t="s">
        <v>36</v>
      </c>
      <c r="O11" s="6" t="s">
        <v>84</v>
      </c>
      <c r="P11" s="6" t="s">
        <v>57</v>
      </c>
      <c r="Q11" s="6">
        <v>70</v>
      </c>
      <c r="R11" s="6">
        <v>1</v>
      </c>
      <c r="S11" s="6">
        <v>78.46</v>
      </c>
      <c r="T11" s="6">
        <v>1</v>
      </c>
      <c r="U11" s="6">
        <f t="shared" si="0"/>
        <v>74.23</v>
      </c>
      <c r="V11" s="6">
        <v>1</v>
      </c>
      <c r="W11" s="6" t="s">
        <v>39</v>
      </c>
      <c r="X11" s="6" t="s">
        <v>40</v>
      </c>
      <c r="Y11" s="6"/>
    </row>
    <row r="12" s="2" customFormat="1" ht="15.95" customHeight="1" spans="1:25">
      <c r="A12" s="6">
        <v>10</v>
      </c>
      <c r="B12" s="6" t="s">
        <v>26</v>
      </c>
      <c r="C12" s="6" t="s">
        <v>27</v>
      </c>
      <c r="D12" s="6" t="s">
        <v>78</v>
      </c>
      <c r="E12" s="6" t="s">
        <v>85</v>
      </c>
      <c r="F12" s="6">
        <v>2</v>
      </c>
      <c r="G12" s="6" t="s">
        <v>86</v>
      </c>
      <c r="H12" s="6">
        <v>24936</v>
      </c>
      <c r="I12" s="6" t="s">
        <v>87</v>
      </c>
      <c r="J12" s="6" t="s">
        <v>88</v>
      </c>
      <c r="K12" s="6" t="s">
        <v>44</v>
      </c>
      <c r="L12" s="6" t="s">
        <v>56</v>
      </c>
      <c r="M12" s="6" t="s">
        <v>35</v>
      </c>
      <c r="N12" s="6" t="s">
        <v>36</v>
      </c>
      <c r="O12" s="6" t="s">
        <v>46</v>
      </c>
      <c r="P12" s="6" t="s">
        <v>89</v>
      </c>
      <c r="Q12" s="6">
        <v>86</v>
      </c>
      <c r="R12" s="6">
        <v>1</v>
      </c>
      <c r="S12" s="6">
        <v>81.5</v>
      </c>
      <c r="T12" s="6">
        <v>2</v>
      </c>
      <c r="U12" s="6">
        <f t="shared" si="0"/>
        <v>83.75</v>
      </c>
      <c r="V12" s="6">
        <v>1</v>
      </c>
      <c r="W12" s="6" t="s">
        <v>39</v>
      </c>
      <c r="X12" s="6" t="s">
        <v>40</v>
      </c>
      <c r="Y12" s="6"/>
    </row>
    <row r="13" s="2" customFormat="1" ht="15.95" customHeight="1" spans="1:25">
      <c r="A13" s="6">
        <v>11</v>
      </c>
      <c r="B13" s="6" t="s">
        <v>26</v>
      </c>
      <c r="C13" s="6" t="s">
        <v>27</v>
      </c>
      <c r="D13" s="6" t="s">
        <v>78</v>
      </c>
      <c r="E13" s="6" t="s">
        <v>85</v>
      </c>
      <c r="F13" s="6">
        <v>2</v>
      </c>
      <c r="G13" s="6" t="s">
        <v>86</v>
      </c>
      <c r="H13" s="6">
        <v>24938</v>
      </c>
      <c r="I13" s="6" t="s">
        <v>90</v>
      </c>
      <c r="J13" s="6" t="s">
        <v>91</v>
      </c>
      <c r="K13" s="6" t="s">
        <v>44</v>
      </c>
      <c r="L13" s="6" t="s">
        <v>92</v>
      </c>
      <c r="M13" s="6" t="s">
        <v>35</v>
      </c>
      <c r="N13" s="6" t="s">
        <v>36</v>
      </c>
      <c r="O13" s="6" t="s">
        <v>93</v>
      </c>
      <c r="P13" s="6" t="s">
        <v>89</v>
      </c>
      <c r="Q13" s="6">
        <v>84</v>
      </c>
      <c r="R13" s="6">
        <v>2</v>
      </c>
      <c r="S13" s="6">
        <v>82.9</v>
      </c>
      <c r="T13" s="6">
        <v>1</v>
      </c>
      <c r="U13" s="6">
        <f t="shared" si="0"/>
        <v>83.45</v>
      </c>
      <c r="V13" s="6">
        <v>2</v>
      </c>
      <c r="W13" s="6" t="s">
        <v>39</v>
      </c>
      <c r="X13" s="6" t="s">
        <v>40</v>
      </c>
      <c r="Y13" s="6"/>
    </row>
    <row r="14" s="2" customFormat="1" ht="19" customHeight="1" spans="1:25">
      <c r="A14" s="6">
        <v>12</v>
      </c>
      <c r="B14" s="6" t="s">
        <v>26</v>
      </c>
      <c r="C14" s="6" t="s">
        <v>27</v>
      </c>
      <c r="D14" s="6" t="s">
        <v>78</v>
      </c>
      <c r="E14" s="6" t="s">
        <v>94</v>
      </c>
      <c r="F14" s="6">
        <v>3</v>
      </c>
      <c r="G14" s="6" t="s">
        <v>95</v>
      </c>
      <c r="H14" s="6">
        <v>24889</v>
      </c>
      <c r="I14" s="6" t="s">
        <v>96</v>
      </c>
      <c r="J14" s="6" t="s">
        <v>97</v>
      </c>
      <c r="K14" s="6" t="s">
        <v>44</v>
      </c>
      <c r="L14" s="6" t="s">
        <v>98</v>
      </c>
      <c r="M14" s="6" t="s">
        <v>35</v>
      </c>
      <c r="N14" s="6" t="s">
        <v>36</v>
      </c>
      <c r="O14" s="6" t="s">
        <v>99</v>
      </c>
      <c r="P14" s="6" t="s">
        <v>100</v>
      </c>
      <c r="Q14" s="6">
        <v>78</v>
      </c>
      <c r="R14" s="6">
        <v>1</v>
      </c>
      <c r="S14" s="6">
        <v>84.1</v>
      </c>
      <c r="T14" s="6">
        <v>1</v>
      </c>
      <c r="U14" s="6">
        <f t="shared" si="0"/>
        <v>81.05</v>
      </c>
      <c r="V14" s="6">
        <v>1</v>
      </c>
      <c r="W14" s="6" t="s">
        <v>39</v>
      </c>
      <c r="X14" s="6" t="s">
        <v>101</v>
      </c>
      <c r="Y14" s="6" t="s">
        <v>102</v>
      </c>
    </row>
    <row r="15" s="2" customFormat="1" ht="15.95" customHeight="1" spans="1:25">
      <c r="A15" s="6">
        <v>13</v>
      </c>
      <c r="B15" s="6" t="s">
        <v>26</v>
      </c>
      <c r="C15" s="6" t="s">
        <v>27</v>
      </c>
      <c r="D15" s="6" t="s">
        <v>78</v>
      </c>
      <c r="E15" s="6" t="s">
        <v>94</v>
      </c>
      <c r="F15" s="6">
        <v>3</v>
      </c>
      <c r="G15" s="6" t="s">
        <v>95</v>
      </c>
      <c r="H15" s="6">
        <v>24891</v>
      </c>
      <c r="I15" s="6" t="s">
        <v>103</v>
      </c>
      <c r="J15" s="6" t="s">
        <v>104</v>
      </c>
      <c r="K15" s="6" t="s">
        <v>44</v>
      </c>
      <c r="L15" s="6" t="s">
        <v>105</v>
      </c>
      <c r="M15" s="6" t="s">
        <v>35</v>
      </c>
      <c r="N15" s="6" t="s">
        <v>36</v>
      </c>
      <c r="O15" s="6" t="s">
        <v>106</v>
      </c>
      <c r="P15" s="6" t="s">
        <v>100</v>
      </c>
      <c r="Q15" s="6">
        <v>77</v>
      </c>
      <c r="R15" s="6">
        <v>2</v>
      </c>
      <c r="S15" s="6">
        <v>82.5</v>
      </c>
      <c r="T15" s="6">
        <v>2</v>
      </c>
      <c r="U15" s="6">
        <f t="shared" si="0"/>
        <v>79.75</v>
      </c>
      <c r="V15" s="6">
        <v>2</v>
      </c>
      <c r="W15" s="6" t="s">
        <v>39</v>
      </c>
      <c r="X15" s="6" t="s">
        <v>40</v>
      </c>
      <c r="Y15" s="6"/>
    </row>
    <row r="16" s="2" customFormat="1" ht="15.95" customHeight="1" spans="1:25">
      <c r="A16" s="6">
        <v>14</v>
      </c>
      <c r="B16" s="6" t="s">
        <v>26</v>
      </c>
      <c r="C16" s="6" t="s">
        <v>27</v>
      </c>
      <c r="D16" s="6" t="s">
        <v>78</v>
      </c>
      <c r="E16" s="6" t="s">
        <v>94</v>
      </c>
      <c r="F16" s="6">
        <v>3</v>
      </c>
      <c r="G16" s="6" t="s">
        <v>95</v>
      </c>
      <c r="H16" s="6">
        <v>24890</v>
      </c>
      <c r="I16" s="6" t="s">
        <v>107</v>
      </c>
      <c r="J16" s="6" t="s">
        <v>108</v>
      </c>
      <c r="K16" s="6" t="s">
        <v>44</v>
      </c>
      <c r="L16" s="6" t="s">
        <v>109</v>
      </c>
      <c r="M16" s="6" t="s">
        <v>35</v>
      </c>
      <c r="N16" s="6" t="s">
        <v>36</v>
      </c>
      <c r="O16" s="6" t="s">
        <v>110</v>
      </c>
      <c r="P16" s="6" t="s">
        <v>100</v>
      </c>
      <c r="Q16" s="6">
        <v>63</v>
      </c>
      <c r="R16" s="6">
        <v>3</v>
      </c>
      <c r="S16" s="6">
        <v>80.4</v>
      </c>
      <c r="T16" s="6">
        <v>3</v>
      </c>
      <c r="U16" s="6">
        <f t="shared" si="0"/>
        <v>71.7</v>
      </c>
      <c r="V16" s="6">
        <v>3</v>
      </c>
      <c r="W16" s="6" t="s">
        <v>39</v>
      </c>
      <c r="X16" s="6" t="s">
        <v>40</v>
      </c>
      <c r="Y16" s="6"/>
    </row>
    <row r="17" s="2" customFormat="1" ht="15.95" customHeight="1" spans="1:25">
      <c r="A17" s="6">
        <v>15</v>
      </c>
      <c r="B17" s="6" t="s">
        <v>26</v>
      </c>
      <c r="C17" s="6" t="s">
        <v>27</v>
      </c>
      <c r="D17" s="6" t="s">
        <v>78</v>
      </c>
      <c r="E17" s="6" t="s">
        <v>111</v>
      </c>
      <c r="F17" s="6">
        <v>7</v>
      </c>
      <c r="G17" s="6" t="s">
        <v>112</v>
      </c>
      <c r="H17" s="6">
        <v>24876</v>
      </c>
      <c r="I17" s="6" t="s">
        <v>113</v>
      </c>
      <c r="J17" s="6" t="s">
        <v>114</v>
      </c>
      <c r="K17" s="6" t="s">
        <v>33</v>
      </c>
      <c r="L17" s="6" t="s">
        <v>92</v>
      </c>
      <c r="M17" s="6" t="s">
        <v>115</v>
      </c>
      <c r="N17" s="6" t="s">
        <v>36</v>
      </c>
      <c r="O17" s="6" t="s">
        <v>116</v>
      </c>
      <c r="P17" s="6" t="s">
        <v>65</v>
      </c>
      <c r="Q17" s="6">
        <v>78</v>
      </c>
      <c r="R17" s="6">
        <v>1</v>
      </c>
      <c r="S17" s="6">
        <v>85.32</v>
      </c>
      <c r="T17" s="6">
        <v>1</v>
      </c>
      <c r="U17" s="6">
        <f t="shared" si="0"/>
        <v>81.66</v>
      </c>
      <c r="V17" s="6">
        <v>1</v>
      </c>
      <c r="W17" s="6" t="s">
        <v>39</v>
      </c>
      <c r="X17" s="6" t="s">
        <v>40</v>
      </c>
      <c r="Y17" s="6"/>
    </row>
    <row r="18" s="2" customFormat="1" ht="15.95" customHeight="1" spans="1:25">
      <c r="A18" s="6">
        <v>16</v>
      </c>
      <c r="B18" s="6" t="s">
        <v>26</v>
      </c>
      <c r="C18" s="6" t="s">
        <v>27</v>
      </c>
      <c r="D18" s="6" t="s">
        <v>78</v>
      </c>
      <c r="E18" s="6" t="s">
        <v>111</v>
      </c>
      <c r="F18" s="6">
        <v>7</v>
      </c>
      <c r="G18" s="6" t="s">
        <v>112</v>
      </c>
      <c r="H18" s="6">
        <v>24836</v>
      </c>
      <c r="I18" s="6" t="s">
        <v>117</v>
      </c>
      <c r="J18" s="6" t="s">
        <v>118</v>
      </c>
      <c r="K18" s="6" t="s">
        <v>44</v>
      </c>
      <c r="L18" s="6" t="s">
        <v>119</v>
      </c>
      <c r="M18" s="6" t="s">
        <v>35</v>
      </c>
      <c r="N18" s="6" t="s">
        <v>36</v>
      </c>
      <c r="O18" s="6" t="s">
        <v>46</v>
      </c>
      <c r="P18" s="6" t="s">
        <v>65</v>
      </c>
      <c r="Q18" s="6">
        <v>78</v>
      </c>
      <c r="R18" s="6">
        <v>1</v>
      </c>
      <c r="S18" s="6">
        <v>79.7</v>
      </c>
      <c r="T18" s="6">
        <v>7</v>
      </c>
      <c r="U18" s="6">
        <f t="shared" si="0"/>
        <v>78.85</v>
      </c>
      <c r="V18" s="6">
        <v>2</v>
      </c>
      <c r="W18" s="6" t="s">
        <v>39</v>
      </c>
      <c r="X18" s="6" t="s">
        <v>40</v>
      </c>
      <c r="Y18" s="6"/>
    </row>
    <row r="19" s="2" customFormat="1" ht="15.95" customHeight="1" spans="1:25">
      <c r="A19" s="6">
        <v>17</v>
      </c>
      <c r="B19" s="6" t="s">
        <v>26</v>
      </c>
      <c r="C19" s="6" t="s">
        <v>27</v>
      </c>
      <c r="D19" s="6" t="s">
        <v>78</v>
      </c>
      <c r="E19" s="6" t="s">
        <v>111</v>
      </c>
      <c r="F19" s="6">
        <v>7</v>
      </c>
      <c r="G19" s="6" t="s">
        <v>112</v>
      </c>
      <c r="H19" s="6">
        <v>24870</v>
      </c>
      <c r="I19" s="6" t="s">
        <v>120</v>
      </c>
      <c r="J19" s="6" t="s">
        <v>121</v>
      </c>
      <c r="K19" s="6" t="s">
        <v>44</v>
      </c>
      <c r="L19" s="6" t="s">
        <v>122</v>
      </c>
      <c r="M19" s="6" t="s">
        <v>115</v>
      </c>
      <c r="N19" s="6" t="s">
        <v>36</v>
      </c>
      <c r="O19" s="6" t="s">
        <v>123</v>
      </c>
      <c r="P19" s="6" t="s">
        <v>65</v>
      </c>
      <c r="Q19" s="6">
        <v>73</v>
      </c>
      <c r="R19" s="6">
        <v>2</v>
      </c>
      <c r="S19" s="6">
        <v>81.86</v>
      </c>
      <c r="T19" s="6">
        <v>6</v>
      </c>
      <c r="U19" s="6">
        <f t="shared" si="0"/>
        <v>77.43</v>
      </c>
      <c r="V19" s="6">
        <v>4</v>
      </c>
      <c r="W19" s="6" t="s">
        <v>39</v>
      </c>
      <c r="X19" s="6" t="s">
        <v>40</v>
      </c>
      <c r="Y19" s="6"/>
    </row>
    <row r="20" s="2" customFormat="1" ht="15.95" customHeight="1" spans="1:25">
      <c r="A20" s="6">
        <v>18</v>
      </c>
      <c r="B20" s="6" t="s">
        <v>26</v>
      </c>
      <c r="C20" s="6" t="s">
        <v>27</v>
      </c>
      <c r="D20" s="6" t="s">
        <v>78</v>
      </c>
      <c r="E20" s="6" t="s">
        <v>111</v>
      </c>
      <c r="F20" s="6">
        <v>7</v>
      </c>
      <c r="G20" s="6" t="s">
        <v>112</v>
      </c>
      <c r="H20" s="6">
        <v>24881</v>
      </c>
      <c r="I20" s="6" t="s">
        <v>124</v>
      </c>
      <c r="J20" s="6" t="s">
        <v>125</v>
      </c>
      <c r="K20" s="6" t="s">
        <v>44</v>
      </c>
      <c r="L20" s="6" t="s">
        <v>122</v>
      </c>
      <c r="M20" s="6" t="s">
        <v>115</v>
      </c>
      <c r="N20" s="6" t="s">
        <v>36</v>
      </c>
      <c r="O20" s="6" t="s">
        <v>126</v>
      </c>
      <c r="P20" s="6" t="s">
        <v>65</v>
      </c>
      <c r="Q20" s="6">
        <v>72</v>
      </c>
      <c r="R20" s="6">
        <v>3</v>
      </c>
      <c r="S20" s="6">
        <v>82.08</v>
      </c>
      <c r="T20" s="6">
        <v>5</v>
      </c>
      <c r="U20" s="6">
        <f t="shared" si="0"/>
        <v>77.04</v>
      </c>
      <c r="V20" s="6">
        <v>6</v>
      </c>
      <c r="W20" s="6" t="s">
        <v>39</v>
      </c>
      <c r="X20" s="6" t="s">
        <v>40</v>
      </c>
      <c r="Y20" s="6"/>
    </row>
    <row r="21" s="2" customFormat="1" ht="15.95" customHeight="1" spans="1:25">
      <c r="A21" s="6">
        <v>19</v>
      </c>
      <c r="B21" s="6" t="s">
        <v>26</v>
      </c>
      <c r="C21" s="6" t="s">
        <v>27</v>
      </c>
      <c r="D21" s="6" t="s">
        <v>78</v>
      </c>
      <c r="E21" s="6" t="s">
        <v>111</v>
      </c>
      <c r="F21" s="6">
        <v>7</v>
      </c>
      <c r="G21" s="6" t="s">
        <v>112</v>
      </c>
      <c r="H21" s="6">
        <v>24835</v>
      </c>
      <c r="I21" s="6" t="s">
        <v>127</v>
      </c>
      <c r="J21" s="6" t="s">
        <v>128</v>
      </c>
      <c r="K21" s="6" t="s">
        <v>44</v>
      </c>
      <c r="L21" s="6" t="s">
        <v>129</v>
      </c>
      <c r="M21" s="6" t="s">
        <v>115</v>
      </c>
      <c r="N21" s="6" t="s">
        <v>36</v>
      </c>
      <c r="O21" s="6" t="s">
        <v>130</v>
      </c>
      <c r="P21" s="6" t="s">
        <v>65</v>
      </c>
      <c r="Q21" s="6">
        <v>71</v>
      </c>
      <c r="R21" s="6">
        <v>4</v>
      </c>
      <c r="S21" s="6">
        <v>84.88</v>
      </c>
      <c r="T21" s="6">
        <v>2</v>
      </c>
      <c r="U21" s="6">
        <f t="shared" si="0"/>
        <v>77.94</v>
      </c>
      <c r="V21" s="6">
        <v>3</v>
      </c>
      <c r="W21" s="6" t="s">
        <v>39</v>
      </c>
      <c r="X21" s="6" t="s">
        <v>40</v>
      </c>
      <c r="Y21" s="6"/>
    </row>
    <row r="22" s="2" customFormat="1" ht="15.95" customHeight="1" spans="1:25">
      <c r="A22" s="6">
        <v>20</v>
      </c>
      <c r="B22" s="6" t="s">
        <v>26</v>
      </c>
      <c r="C22" s="6" t="s">
        <v>27</v>
      </c>
      <c r="D22" s="6" t="s">
        <v>78</v>
      </c>
      <c r="E22" s="6" t="s">
        <v>111</v>
      </c>
      <c r="F22" s="6">
        <v>7</v>
      </c>
      <c r="G22" s="6" t="s">
        <v>112</v>
      </c>
      <c r="H22" s="6">
        <v>24839</v>
      </c>
      <c r="I22" s="6" t="s">
        <v>131</v>
      </c>
      <c r="J22" s="6" t="s">
        <v>132</v>
      </c>
      <c r="K22" s="6" t="s">
        <v>33</v>
      </c>
      <c r="L22" s="6" t="s">
        <v>133</v>
      </c>
      <c r="M22" s="6" t="s">
        <v>115</v>
      </c>
      <c r="N22" s="6" t="s">
        <v>36</v>
      </c>
      <c r="O22" s="6" t="s">
        <v>134</v>
      </c>
      <c r="P22" s="6" t="s">
        <v>65</v>
      </c>
      <c r="Q22" s="6">
        <v>70</v>
      </c>
      <c r="R22" s="6">
        <v>5</v>
      </c>
      <c r="S22" s="6">
        <v>84.12</v>
      </c>
      <c r="T22" s="6">
        <v>3</v>
      </c>
      <c r="U22" s="6">
        <f t="shared" si="0"/>
        <v>77.06</v>
      </c>
      <c r="V22" s="6">
        <v>5</v>
      </c>
      <c r="W22" s="6" t="s">
        <v>39</v>
      </c>
      <c r="X22" s="6" t="s">
        <v>40</v>
      </c>
      <c r="Y22" s="6"/>
    </row>
    <row r="23" s="2" customFormat="1" ht="15.95" customHeight="1" spans="1:25">
      <c r="A23" s="6">
        <v>21</v>
      </c>
      <c r="B23" s="6" t="s">
        <v>26</v>
      </c>
      <c r="C23" s="6" t="s">
        <v>27</v>
      </c>
      <c r="D23" s="6" t="s">
        <v>78</v>
      </c>
      <c r="E23" s="6" t="s">
        <v>111</v>
      </c>
      <c r="F23" s="6">
        <v>7</v>
      </c>
      <c r="G23" s="6" t="s">
        <v>112</v>
      </c>
      <c r="H23" s="6">
        <v>24884</v>
      </c>
      <c r="I23" s="6" t="s">
        <v>135</v>
      </c>
      <c r="J23" s="6" t="s">
        <v>136</v>
      </c>
      <c r="K23" s="6" t="s">
        <v>33</v>
      </c>
      <c r="L23" s="6" t="s">
        <v>137</v>
      </c>
      <c r="M23" s="6" t="s">
        <v>115</v>
      </c>
      <c r="N23" s="6" t="s">
        <v>36</v>
      </c>
      <c r="O23" s="6" t="s">
        <v>123</v>
      </c>
      <c r="P23" s="6" t="s">
        <v>65</v>
      </c>
      <c r="Q23" s="6">
        <v>69</v>
      </c>
      <c r="R23" s="6">
        <v>6</v>
      </c>
      <c r="S23" s="6">
        <v>83.34</v>
      </c>
      <c r="T23" s="6">
        <v>4</v>
      </c>
      <c r="U23" s="6">
        <f t="shared" si="0"/>
        <v>76.17</v>
      </c>
      <c r="V23" s="6">
        <v>7</v>
      </c>
      <c r="W23" s="6" t="s">
        <v>39</v>
      </c>
      <c r="X23" s="6" t="s">
        <v>40</v>
      </c>
      <c r="Y23" s="6"/>
    </row>
    <row r="24" s="2" customFormat="1" ht="15.95" customHeight="1" spans="1:25">
      <c r="A24" s="6">
        <v>22</v>
      </c>
      <c r="B24" s="6" t="s">
        <v>26</v>
      </c>
      <c r="C24" s="6" t="s">
        <v>27</v>
      </c>
      <c r="D24" s="6" t="s">
        <v>78</v>
      </c>
      <c r="E24" s="6" t="s">
        <v>111</v>
      </c>
      <c r="F24" s="6">
        <v>6</v>
      </c>
      <c r="G24" s="6" t="s">
        <v>138</v>
      </c>
      <c r="H24" s="6">
        <v>24871</v>
      </c>
      <c r="I24" s="6" t="s">
        <v>139</v>
      </c>
      <c r="J24" s="6" t="s">
        <v>140</v>
      </c>
      <c r="K24" s="6" t="s">
        <v>44</v>
      </c>
      <c r="L24" s="6" t="s">
        <v>141</v>
      </c>
      <c r="M24" s="6" t="s">
        <v>35</v>
      </c>
      <c r="N24" s="6" t="s">
        <v>36</v>
      </c>
      <c r="O24" s="6" t="s">
        <v>51</v>
      </c>
      <c r="P24" s="6" t="s">
        <v>65</v>
      </c>
      <c r="Q24" s="6">
        <v>80</v>
      </c>
      <c r="R24" s="6">
        <v>1</v>
      </c>
      <c r="S24" s="6">
        <v>83</v>
      </c>
      <c r="T24" s="6">
        <v>4</v>
      </c>
      <c r="U24" s="6">
        <f t="shared" si="0"/>
        <v>81.5</v>
      </c>
      <c r="V24" s="6">
        <v>1</v>
      </c>
      <c r="W24" s="6" t="s">
        <v>39</v>
      </c>
      <c r="X24" s="6" t="s">
        <v>40</v>
      </c>
      <c r="Y24" s="6"/>
    </row>
    <row r="25" s="2" customFormat="1" ht="15.95" customHeight="1" spans="1:25">
      <c r="A25" s="6">
        <v>23</v>
      </c>
      <c r="B25" s="6" t="s">
        <v>26</v>
      </c>
      <c r="C25" s="6" t="s">
        <v>27</v>
      </c>
      <c r="D25" s="6" t="s">
        <v>78</v>
      </c>
      <c r="E25" s="6" t="s">
        <v>111</v>
      </c>
      <c r="F25" s="6">
        <v>6</v>
      </c>
      <c r="G25" s="6" t="s">
        <v>138</v>
      </c>
      <c r="H25" s="6">
        <v>24822</v>
      </c>
      <c r="I25" s="6" t="s">
        <v>142</v>
      </c>
      <c r="J25" s="6" t="s">
        <v>143</v>
      </c>
      <c r="K25" s="6" t="s">
        <v>33</v>
      </c>
      <c r="L25" s="6" t="s">
        <v>144</v>
      </c>
      <c r="M25" s="6" t="s">
        <v>35</v>
      </c>
      <c r="N25" s="6" t="s">
        <v>36</v>
      </c>
      <c r="O25" s="6" t="s">
        <v>64</v>
      </c>
      <c r="P25" s="6" t="s">
        <v>65</v>
      </c>
      <c r="Q25" s="6">
        <v>73</v>
      </c>
      <c r="R25" s="6">
        <v>2</v>
      </c>
      <c r="S25" s="6">
        <v>85.8</v>
      </c>
      <c r="T25" s="6">
        <v>1</v>
      </c>
      <c r="U25" s="6">
        <f t="shared" si="0"/>
        <v>79.4</v>
      </c>
      <c r="V25" s="6">
        <v>2</v>
      </c>
      <c r="W25" s="6" t="s">
        <v>39</v>
      </c>
      <c r="X25" s="6" t="s">
        <v>40</v>
      </c>
      <c r="Y25" s="6"/>
    </row>
    <row r="26" s="2" customFormat="1" ht="15.95" customHeight="1" spans="1:25">
      <c r="A26" s="6">
        <v>24</v>
      </c>
      <c r="B26" s="6" t="s">
        <v>26</v>
      </c>
      <c r="C26" s="6" t="s">
        <v>27</v>
      </c>
      <c r="D26" s="6" t="s">
        <v>78</v>
      </c>
      <c r="E26" s="6" t="s">
        <v>111</v>
      </c>
      <c r="F26" s="6">
        <v>6</v>
      </c>
      <c r="G26" s="6" t="s">
        <v>138</v>
      </c>
      <c r="H26" s="6">
        <v>24823</v>
      </c>
      <c r="I26" s="6" t="s">
        <v>145</v>
      </c>
      <c r="J26" s="6" t="s">
        <v>146</v>
      </c>
      <c r="K26" s="6" t="s">
        <v>44</v>
      </c>
      <c r="L26" s="6" t="s">
        <v>45</v>
      </c>
      <c r="M26" s="6" t="s">
        <v>35</v>
      </c>
      <c r="N26" s="6" t="s">
        <v>36</v>
      </c>
      <c r="O26" s="6" t="s">
        <v>51</v>
      </c>
      <c r="P26" s="6" t="s">
        <v>65</v>
      </c>
      <c r="Q26" s="6">
        <v>70</v>
      </c>
      <c r="R26" s="6">
        <v>3</v>
      </c>
      <c r="S26" s="6">
        <v>84.1</v>
      </c>
      <c r="T26" s="6">
        <v>3</v>
      </c>
      <c r="U26" s="6">
        <f t="shared" si="0"/>
        <v>77.05</v>
      </c>
      <c r="V26" s="6">
        <v>3</v>
      </c>
      <c r="W26" s="6" t="s">
        <v>39</v>
      </c>
      <c r="X26" s="6" t="s">
        <v>40</v>
      </c>
      <c r="Y26" s="6"/>
    </row>
    <row r="27" s="2" customFormat="1" ht="15.95" customHeight="1" spans="1:25">
      <c r="A27" s="6">
        <v>25</v>
      </c>
      <c r="B27" s="6" t="s">
        <v>26</v>
      </c>
      <c r="C27" s="6" t="s">
        <v>27</v>
      </c>
      <c r="D27" s="6" t="s">
        <v>78</v>
      </c>
      <c r="E27" s="6" t="s">
        <v>111</v>
      </c>
      <c r="F27" s="6">
        <v>6</v>
      </c>
      <c r="G27" s="6" t="s">
        <v>138</v>
      </c>
      <c r="H27" s="6">
        <v>24880</v>
      </c>
      <c r="I27" s="6" t="s">
        <v>147</v>
      </c>
      <c r="J27" s="6" t="s">
        <v>148</v>
      </c>
      <c r="K27" s="6" t="s">
        <v>33</v>
      </c>
      <c r="L27" s="6" t="s">
        <v>50</v>
      </c>
      <c r="M27" s="6" t="s">
        <v>35</v>
      </c>
      <c r="N27" s="6" t="s">
        <v>36</v>
      </c>
      <c r="O27" s="6" t="s">
        <v>149</v>
      </c>
      <c r="P27" s="6" t="s">
        <v>65</v>
      </c>
      <c r="Q27" s="6">
        <v>64</v>
      </c>
      <c r="R27" s="6">
        <v>4</v>
      </c>
      <c r="S27" s="6">
        <v>82.7</v>
      </c>
      <c r="T27" s="6">
        <v>5</v>
      </c>
      <c r="U27" s="6">
        <f t="shared" si="0"/>
        <v>73.35</v>
      </c>
      <c r="V27" s="6">
        <v>4</v>
      </c>
      <c r="W27" s="6" t="s">
        <v>39</v>
      </c>
      <c r="X27" s="6" t="s">
        <v>40</v>
      </c>
      <c r="Y27" s="6"/>
    </row>
    <row r="28" s="2" customFormat="1" ht="15.95" customHeight="1" spans="1:25">
      <c r="A28" s="6">
        <v>26</v>
      </c>
      <c r="B28" s="6" t="s">
        <v>26</v>
      </c>
      <c r="C28" s="6" t="s">
        <v>27</v>
      </c>
      <c r="D28" s="6" t="s">
        <v>78</v>
      </c>
      <c r="E28" s="6" t="s">
        <v>111</v>
      </c>
      <c r="F28" s="6">
        <v>6</v>
      </c>
      <c r="G28" s="6" t="s">
        <v>138</v>
      </c>
      <c r="H28" s="6">
        <v>24859</v>
      </c>
      <c r="I28" s="6" t="s">
        <v>150</v>
      </c>
      <c r="J28" s="6" t="s">
        <v>151</v>
      </c>
      <c r="K28" s="6" t="s">
        <v>44</v>
      </c>
      <c r="L28" s="6" t="s">
        <v>152</v>
      </c>
      <c r="M28" s="6" t="s">
        <v>35</v>
      </c>
      <c r="N28" s="6" t="s">
        <v>36</v>
      </c>
      <c r="O28" s="6" t="s">
        <v>64</v>
      </c>
      <c r="P28" s="6" t="s">
        <v>65</v>
      </c>
      <c r="Q28" s="6">
        <v>63</v>
      </c>
      <c r="R28" s="6">
        <v>5</v>
      </c>
      <c r="S28" s="6">
        <v>81.6</v>
      </c>
      <c r="T28" s="6">
        <v>6</v>
      </c>
      <c r="U28" s="6">
        <f t="shared" si="0"/>
        <v>72.3</v>
      </c>
      <c r="V28" s="6">
        <v>6</v>
      </c>
      <c r="W28" s="6" t="s">
        <v>39</v>
      </c>
      <c r="X28" s="6" t="s">
        <v>40</v>
      </c>
      <c r="Y28" s="6"/>
    </row>
    <row r="29" s="2" customFormat="1" ht="15.95" customHeight="1" spans="1:25">
      <c r="A29" s="6">
        <v>27</v>
      </c>
      <c r="B29" s="6" t="s">
        <v>26</v>
      </c>
      <c r="C29" s="6" t="s">
        <v>27</v>
      </c>
      <c r="D29" s="6" t="s">
        <v>78</v>
      </c>
      <c r="E29" s="6" t="s">
        <v>111</v>
      </c>
      <c r="F29" s="6">
        <v>6</v>
      </c>
      <c r="G29" s="6" t="s">
        <v>138</v>
      </c>
      <c r="H29" s="6">
        <v>24849</v>
      </c>
      <c r="I29" s="6" t="s">
        <v>153</v>
      </c>
      <c r="J29" s="6" t="s">
        <v>154</v>
      </c>
      <c r="K29" s="6" t="s">
        <v>44</v>
      </c>
      <c r="L29" s="6" t="s">
        <v>155</v>
      </c>
      <c r="M29" s="6" t="s">
        <v>35</v>
      </c>
      <c r="N29" s="6" t="s">
        <v>36</v>
      </c>
      <c r="O29" s="6" t="s">
        <v>46</v>
      </c>
      <c r="P29" s="6" t="s">
        <v>65</v>
      </c>
      <c r="Q29" s="6">
        <v>61</v>
      </c>
      <c r="R29" s="6">
        <v>6</v>
      </c>
      <c r="S29" s="6">
        <v>84.5</v>
      </c>
      <c r="T29" s="6">
        <v>2</v>
      </c>
      <c r="U29" s="6">
        <f t="shared" si="0"/>
        <v>72.75</v>
      </c>
      <c r="V29" s="6">
        <v>5</v>
      </c>
      <c r="W29" s="6" t="s">
        <v>39</v>
      </c>
      <c r="X29" s="6" t="s">
        <v>40</v>
      </c>
      <c r="Y29" s="6"/>
    </row>
    <row r="30" s="2" customFormat="1" ht="15.95" customHeight="1" spans="1:25">
      <c r="A30" s="6">
        <v>28</v>
      </c>
      <c r="B30" s="6" t="s">
        <v>26</v>
      </c>
      <c r="C30" s="6" t="s">
        <v>27</v>
      </c>
      <c r="D30" s="6" t="s">
        <v>78</v>
      </c>
      <c r="E30" s="6" t="s">
        <v>156</v>
      </c>
      <c r="F30" s="6">
        <v>1</v>
      </c>
      <c r="G30" s="6" t="s">
        <v>157</v>
      </c>
      <c r="H30" s="6">
        <v>24922</v>
      </c>
      <c r="I30" s="6" t="s">
        <v>158</v>
      </c>
      <c r="J30" s="6" t="s">
        <v>159</v>
      </c>
      <c r="K30" s="6" t="s">
        <v>44</v>
      </c>
      <c r="L30" s="6" t="s">
        <v>160</v>
      </c>
      <c r="M30" s="6" t="s">
        <v>35</v>
      </c>
      <c r="N30" s="6" t="s">
        <v>36</v>
      </c>
      <c r="O30" s="6" t="s">
        <v>46</v>
      </c>
      <c r="P30" s="6" t="s">
        <v>161</v>
      </c>
      <c r="Q30" s="6">
        <v>84</v>
      </c>
      <c r="R30" s="6">
        <v>1</v>
      </c>
      <c r="S30" s="6">
        <v>82.2</v>
      </c>
      <c r="T30" s="6">
        <v>1</v>
      </c>
      <c r="U30" s="6">
        <f t="shared" si="0"/>
        <v>83.1</v>
      </c>
      <c r="V30" s="6">
        <v>1</v>
      </c>
      <c r="W30" s="6" t="s">
        <v>39</v>
      </c>
      <c r="X30" s="6" t="s">
        <v>40</v>
      </c>
      <c r="Y30" s="6"/>
    </row>
    <row r="31" s="2" customFormat="1" ht="15.95" customHeight="1" spans="1:25">
      <c r="A31" s="6">
        <v>29</v>
      </c>
      <c r="B31" s="6" t="s">
        <v>26</v>
      </c>
      <c r="C31" s="6" t="s">
        <v>27</v>
      </c>
      <c r="D31" s="6" t="s">
        <v>78</v>
      </c>
      <c r="E31" s="6" t="s">
        <v>162</v>
      </c>
      <c r="F31" s="6">
        <v>3</v>
      </c>
      <c r="G31" s="6" t="s">
        <v>163</v>
      </c>
      <c r="H31" s="6">
        <v>24915</v>
      </c>
      <c r="I31" s="6" t="s">
        <v>164</v>
      </c>
      <c r="J31" s="6" t="s">
        <v>165</v>
      </c>
      <c r="K31" s="6" t="s">
        <v>44</v>
      </c>
      <c r="L31" s="6" t="s">
        <v>160</v>
      </c>
      <c r="M31" s="6" t="s">
        <v>35</v>
      </c>
      <c r="N31" s="6" t="s">
        <v>36</v>
      </c>
      <c r="O31" s="6" t="s">
        <v>166</v>
      </c>
      <c r="P31" s="6" t="s">
        <v>167</v>
      </c>
      <c r="Q31" s="6">
        <v>84</v>
      </c>
      <c r="R31" s="6">
        <v>1</v>
      </c>
      <c r="S31" s="6">
        <v>84.5</v>
      </c>
      <c r="T31" s="6">
        <v>1</v>
      </c>
      <c r="U31" s="6">
        <f t="shared" si="0"/>
        <v>84.25</v>
      </c>
      <c r="V31" s="6">
        <v>1</v>
      </c>
      <c r="W31" s="6" t="s">
        <v>39</v>
      </c>
      <c r="X31" s="6" t="s">
        <v>40</v>
      </c>
      <c r="Y31" s="6"/>
    </row>
    <row r="32" s="2" customFormat="1" ht="15.95" customHeight="1" spans="1:25">
      <c r="A32" s="6">
        <v>30</v>
      </c>
      <c r="B32" s="6" t="s">
        <v>26</v>
      </c>
      <c r="C32" s="6" t="s">
        <v>27</v>
      </c>
      <c r="D32" s="6" t="s">
        <v>78</v>
      </c>
      <c r="E32" s="6" t="s">
        <v>162</v>
      </c>
      <c r="F32" s="6">
        <v>3</v>
      </c>
      <c r="G32" s="6" t="s">
        <v>163</v>
      </c>
      <c r="H32" s="6">
        <v>24910</v>
      </c>
      <c r="I32" s="6" t="s">
        <v>168</v>
      </c>
      <c r="J32" s="6" t="s">
        <v>169</v>
      </c>
      <c r="K32" s="6" t="s">
        <v>44</v>
      </c>
      <c r="L32" s="6" t="s">
        <v>155</v>
      </c>
      <c r="M32" s="6" t="s">
        <v>35</v>
      </c>
      <c r="N32" s="6" t="s">
        <v>36</v>
      </c>
      <c r="O32" s="6" t="s">
        <v>170</v>
      </c>
      <c r="P32" s="6" t="s">
        <v>167</v>
      </c>
      <c r="Q32" s="6">
        <v>84</v>
      </c>
      <c r="R32" s="6">
        <v>1</v>
      </c>
      <c r="S32" s="6">
        <v>83.62</v>
      </c>
      <c r="T32" s="6">
        <v>2</v>
      </c>
      <c r="U32" s="6">
        <f t="shared" si="0"/>
        <v>83.81</v>
      </c>
      <c r="V32" s="6">
        <v>2</v>
      </c>
      <c r="W32" s="6" t="s">
        <v>39</v>
      </c>
      <c r="X32" s="6" t="s">
        <v>40</v>
      </c>
      <c r="Y32" s="6"/>
    </row>
    <row r="33" s="2" customFormat="1" ht="15.95" customHeight="1" spans="1:25">
      <c r="A33" s="6">
        <v>31</v>
      </c>
      <c r="B33" s="6" t="s">
        <v>26</v>
      </c>
      <c r="C33" s="6" t="s">
        <v>27</v>
      </c>
      <c r="D33" s="6" t="s">
        <v>78</v>
      </c>
      <c r="E33" s="6" t="s">
        <v>162</v>
      </c>
      <c r="F33" s="6">
        <v>3</v>
      </c>
      <c r="G33" s="6" t="s">
        <v>163</v>
      </c>
      <c r="H33" s="6">
        <v>24906</v>
      </c>
      <c r="I33" s="6" t="s">
        <v>171</v>
      </c>
      <c r="J33" s="6" t="s">
        <v>172</v>
      </c>
      <c r="K33" s="6" t="s">
        <v>44</v>
      </c>
      <c r="L33" s="6" t="s">
        <v>173</v>
      </c>
      <c r="M33" s="6" t="s">
        <v>35</v>
      </c>
      <c r="N33" s="6" t="s">
        <v>36</v>
      </c>
      <c r="O33" s="6" t="s">
        <v>174</v>
      </c>
      <c r="P33" s="6" t="s">
        <v>167</v>
      </c>
      <c r="Q33" s="6">
        <v>84</v>
      </c>
      <c r="R33" s="6">
        <v>1</v>
      </c>
      <c r="S33" s="6">
        <v>81.2</v>
      </c>
      <c r="T33" s="6">
        <v>3</v>
      </c>
      <c r="U33" s="6">
        <f t="shared" si="0"/>
        <v>82.6</v>
      </c>
      <c r="V33" s="6">
        <v>3</v>
      </c>
      <c r="W33" s="6" t="s">
        <v>39</v>
      </c>
      <c r="X33" s="6" t="s">
        <v>40</v>
      </c>
      <c r="Y33" s="6"/>
    </row>
    <row r="34" s="2" customFormat="1" ht="15.95" customHeight="1" spans="1:25">
      <c r="A34" s="6">
        <v>32</v>
      </c>
      <c r="B34" s="6" t="s">
        <v>26</v>
      </c>
      <c r="C34" s="6" t="s">
        <v>27</v>
      </c>
      <c r="D34" s="6" t="s">
        <v>78</v>
      </c>
      <c r="E34" s="6" t="s">
        <v>162</v>
      </c>
      <c r="F34" s="6">
        <v>4</v>
      </c>
      <c r="G34" s="6" t="s">
        <v>175</v>
      </c>
      <c r="H34" s="6">
        <v>24903</v>
      </c>
      <c r="I34" s="6" t="s">
        <v>176</v>
      </c>
      <c r="J34" s="6" t="s">
        <v>177</v>
      </c>
      <c r="K34" s="6" t="s">
        <v>44</v>
      </c>
      <c r="L34" s="6" t="s">
        <v>71</v>
      </c>
      <c r="M34" s="6" t="s">
        <v>35</v>
      </c>
      <c r="N34" s="6" t="s">
        <v>36</v>
      </c>
      <c r="O34" s="6" t="s">
        <v>166</v>
      </c>
      <c r="P34" s="6" t="s">
        <v>178</v>
      </c>
      <c r="Q34" s="6">
        <v>78</v>
      </c>
      <c r="R34" s="6">
        <v>1</v>
      </c>
      <c r="S34" s="6">
        <v>84.6</v>
      </c>
      <c r="T34" s="6">
        <v>2</v>
      </c>
      <c r="U34" s="6">
        <f t="shared" si="0"/>
        <v>81.3</v>
      </c>
      <c r="V34" s="6">
        <v>1</v>
      </c>
      <c r="W34" s="6" t="s">
        <v>39</v>
      </c>
      <c r="X34" s="6" t="s">
        <v>40</v>
      </c>
      <c r="Y34" s="6"/>
    </row>
    <row r="35" s="2" customFormat="1" ht="15.95" customHeight="1" spans="1:25">
      <c r="A35" s="6">
        <v>33</v>
      </c>
      <c r="B35" s="6" t="s">
        <v>26</v>
      </c>
      <c r="C35" s="6" t="s">
        <v>27</v>
      </c>
      <c r="D35" s="6" t="s">
        <v>78</v>
      </c>
      <c r="E35" s="6" t="s">
        <v>162</v>
      </c>
      <c r="F35" s="6">
        <v>4</v>
      </c>
      <c r="G35" s="6" t="s">
        <v>175</v>
      </c>
      <c r="H35" s="6">
        <v>24904</v>
      </c>
      <c r="I35" s="6" t="s">
        <v>179</v>
      </c>
      <c r="J35" s="6" t="s">
        <v>180</v>
      </c>
      <c r="K35" s="6" t="s">
        <v>44</v>
      </c>
      <c r="L35" s="6" t="s">
        <v>181</v>
      </c>
      <c r="M35" s="6" t="s">
        <v>35</v>
      </c>
      <c r="N35" s="6" t="s">
        <v>36</v>
      </c>
      <c r="O35" s="6" t="s">
        <v>182</v>
      </c>
      <c r="P35" s="6" t="s">
        <v>178</v>
      </c>
      <c r="Q35" s="6">
        <v>70</v>
      </c>
      <c r="R35" s="6">
        <v>2</v>
      </c>
      <c r="S35" s="6">
        <v>84.66</v>
      </c>
      <c r="T35" s="6">
        <v>1</v>
      </c>
      <c r="U35" s="6">
        <f t="shared" si="0"/>
        <v>77.33</v>
      </c>
      <c r="V35" s="6">
        <v>2</v>
      </c>
      <c r="W35" s="6" t="s">
        <v>39</v>
      </c>
      <c r="X35" s="6" t="s">
        <v>40</v>
      </c>
      <c r="Y35" s="6"/>
    </row>
    <row r="36" s="2" customFormat="1" ht="15.95" customHeight="1" spans="1:25">
      <c r="A36" s="6">
        <v>34</v>
      </c>
      <c r="B36" s="6" t="s">
        <v>26</v>
      </c>
      <c r="C36" s="6" t="s">
        <v>27</v>
      </c>
      <c r="D36" s="6" t="s">
        <v>78</v>
      </c>
      <c r="E36" s="6" t="s">
        <v>162</v>
      </c>
      <c r="F36" s="6">
        <v>4</v>
      </c>
      <c r="G36" s="6" t="s">
        <v>175</v>
      </c>
      <c r="H36" s="6">
        <v>24902</v>
      </c>
      <c r="I36" s="9" t="s">
        <v>183</v>
      </c>
      <c r="J36" s="6" t="s">
        <v>184</v>
      </c>
      <c r="K36" s="6" t="s">
        <v>44</v>
      </c>
      <c r="L36" s="6" t="s">
        <v>185</v>
      </c>
      <c r="M36" s="6" t="s">
        <v>35</v>
      </c>
      <c r="N36" s="6" t="s">
        <v>36</v>
      </c>
      <c r="O36" s="6" t="s">
        <v>166</v>
      </c>
      <c r="P36" s="6" t="s">
        <v>178</v>
      </c>
      <c r="Q36" s="6">
        <v>66</v>
      </c>
      <c r="R36" s="6">
        <v>4</v>
      </c>
      <c r="S36" s="6">
        <v>80.4</v>
      </c>
      <c r="T36" s="6">
        <v>3</v>
      </c>
      <c r="U36" s="6">
        <f t="shared" si="0"/>
        <v>73.2</v>
      </c>
      <c r="V36" s="6">
        <v>3</v>
      </c>
      <c r="W36" s="6" t="s">
        <v>39</v>
      </c>
      <c r="X36" s="6" t="s">
        <v>40</v>
      </c>
      <c r="Y36" s="6"/>
    </row>
    <row r="37" s="2" customFormat="1" ht="15.95" customHeight="1" spans="1:25">
      <c r="A37" s="6">
        <v>35</v>
      </c>
      <c r="B37" s="6" t="s">
        <v>26</v>
      </c>
      <c r="C37" s="6" t="s">
        <v>27</v>
      </c>
      <c r="D37" s="6" t="s">
        <v>78</v>
      </c>
      <c r="E37" s="6" t="s">
        <v>162</v>
      </c>
      <c r="F37" s="6">
        <v>4</v>
      </c>
      <c r="G37" s="6" t="s">
        <v>175</v>
      </c>
      <c r="H37" s="6">
        <v>24900</v>
      </c>
      <c r="I37" s="9" t="s">
        <v>186</v>
      </c>
      <c r="J37" s="6" t="s">
        <v>187</v>
      </c>
      <c r="K37" s="6" t="s">
        <v>33</v>
      </c>
      <c r="L37" s="6" t="s">
        <v>188</v>
      </c>
      <c r="M37" s="6" t="s">
        <v>35</v>
      </c>
      <c r="N37" s="6" t="s">
        <v>36</v>
      </c>
      <c r="O37" s="6" t="s">
        <v>182</v>
      </c>
      <c r="P37" s="6" t="s">
        <v>178</v>
      </c>
      <c r="Q37" s="6">
        <v>61</v>
      </c>
      <c r="R37" s="6">
        <v>5</v>
      </c>
      <c r="S37" s="6">
        <v>76.2</v>
      </c>
      <c r="T37" s="6">
        <v>4</v>
      </c>
      <c r="U37" s="6">
        <f t="shared" si="0"/>
        <v>68.6</v>
      </c>
      <c r="V37" s="6">
        <v>4</v>
      </c>
      <c r="W37" s="6" t="s">
        <v>39</v>
      </c>
      <c r="X37" s="6" t="s">
        <v>40</v>
      </c>
      <c r="Y37" s="6"/>
    </row>
    <row r="38" s="2" customFormat="1" ht="15.95" customHeight="1" spans="1:25">
      <c r="A38" s="6">
        <v>36</v>
      </c>
      <c r="B38" s="6" t="s">
        <v>26</v>
      </c>
      <c r="C38" s="6" t="s">
        <v>27</v>
      </c>
      <c r="D38" s="6" t="s">
        <v>189</v>
      </c>
      <c r="E38" s="6" t="s">
        <v>111</v>
      </c>
      <c r="F38" s="6">
        <v>11</v>
      </c>
      <c r="G38" s="6" t="s">
        <v>190</v>
      </c>
      <c r="H38" s="6">
        <v>24867</v>
      </c>
      <c r="I38" s="6" t="s">
        <v>191</v>
      </c>
      <c r="J38" s="6" t="s">
        <v>192</v>
      </c>
      <c r="K38" s="6" t="s">
        <v>44</v>
      </c>
      <c r="L38" s="6" t="s">
        <v>63</v>
      </c>
      <c r="M38" s="6" t="s">
        <v>35</v>
      </c>
      <c r="N38" s="6" t="s">
        <v>36</v>
      </c>
      <c r="O38" s="6" t="s">
        <v>46</v>
      </c>
      <c r="P38" s="6" t="s">
        <v>65</v>
      </c>
      <c r="Q38" s="6">
        <v>88</v>
      </c>
      <c r="R38" s="6">
        <v>1</v>
      </c>
      <c r="S38" s="6">
        <v>82.1</v>
      </c>
      <c r="T38" s="6">
        <v>9</v>
      </c>
      <c r="U38" s="6">
        <f t="shared" si="0"/>
        <v>85.05</v>
      </c>
      <c r="V38" s="6">
        <v>2</v>
      </c>
      <c r="W38" s="6" t="s">
        <v>39</v>
      </c>
      <c r="X38" s="6" t="s">
        <v>40</v>
      </c>
      <c r="Y38" s="6"/>
    </row>
    <row r="39" s="2" customFormat="1" ht="15.95" customHeight="1" spans="1:25">
      <c r="A39" s="6">
        <v>37</v>
      </c>
      <c r="B39" s="6" t="s">
        <v>26</v>
      </c>
      <c r="C39" s="6" t="s">
        <v>27</v>
      </c>
      <c r="D39" s="6" t="s">
        <v>189</v>
      </c>
      <c r="E39" s="6" t="s">
        <v>111</v>
      </c>
      <c r="F39" s="6">
        <v>11</v>
      </c>
      <c r="G39" s="6" t="s">
        <v>190</v>
      </c>
      <c r="H39" s="6">
        <v>24826</v>
      </c>
      <c r="I39" s="6" t="s">
        <v>193</v>
      </c>
      <c r="J39" s="6" t="s">
        <v>194</v>
      </c>
      <c r="K39" s="6" t="s">
        <v>33</v>
      </c>
      <c r="L39" s="6" t="s">
        <v>137</v>
      </c>
      <c r="M39" s="6" t="s">
        <v>35</v>
      </c>
      <c r="N39" s="6" t="s">
        <v>36</v>
      </c>
      <c r="O39" s="6" t="s">
        <v>195</v>
      </c>
      <c r="P39" s="6" t="s">
        <v>65</v>
      </c>
      <c r="Q39" s="6">
        <v>86</v>
      </c>
      <c r="R39" s="6">
        <v>2</v>
      </c>
      <c r="S39" s="6">
        <v>85.12</v>
      </c>
      <c r="T39" s="6">
        <v>2</v>
      </c>
      <c r="U39" s="6">
        <f t="shared" si="0"/>
        <v>85.56</v>
      </c>
      <c r="V39" s="6">
        <v>1</v>
      </c>
      <c r="W39" s="6" t="s">
        <v>39</v>
      </c>
      <c r="X39" s="6" t="s">
        <v>40</v>
      </c>
      <c r="Y39" s="6"/>
    </row>
    <row r="40" s="2" customFormat="1" ht="15.95" customHeight="1" spans="1:25">
      <c r="A40" s="6">
        <v>38</v>
      </c>
      <c r="B40" s="6" t="s">
        <v>26</v>
      </c>
      <c r="C40" s="6" t="s">
        <v>27</v>
      </c>
      <c r="D40" s="6" t="s">
        <v>189</v>
      </c>
      <c r="E40" s="6" t="s">
        <v>111</v>
      </c>
      <c r="F40" s="6">
        <v>11</v>
      </c>
      <c r="G40" s="6" t="s">
        <v>190</v>
      </c>
      <c r="H40" s="6">
        <v>24853</v>
      </c>
      <c r="I40" s="6" t="s">
        <v>196</v>
      </c>
      <c r="J40" s="6" t="s">
        <v>197</v>
      </c>
      <c r="K40" s="6" t="s">
        <v>33</v>
      </c>
      <c r="L40" s="6" t="s">
        <v>198</v>
      </c>
      <c r="M40" s="6" t="s">
        <v>35</v>
      </c>
      <c r="N40" s="6" t="s">
        <v>36</v>
      </c>
      <c r="O40" s="6" t="s">
        <v>51</v>
      </c>
      <c r="P40" s="6" t="s">
        <v>65</v>
      </c>
      <c r="Q40" s="6">
        <v>84</v>
      </c>
      <c r="R40" s="6">
        <v>3</v>
      </c>
      <c r="S40" s="6">
        <v>84.9</v>
      </c>
      <c r="T40" s="6">
        <v>3</v>
      </c>
      <c r="U40" s="6">
        <f t="shared" si="0"/>
        <v>84.45</v>
      </c>
      <c r="V40" s="6">
        <v>4</v>
      </c>
      <c r="W40" s="6" t="s">
        <v>39</v>
      </c>
      <c r="X40" s="6" t="s">
        <v>40</v>
      </c>
      <c r="Y40" s="6"/>
    </row>
    <row r="41" s="2" customFormat="1" ht="15.95" customHeight="1" spans="1:25">
      <c r="A41" s="6">
        <v>39</v>
      </c>
      <c r="B41" s="6" t="s">
        <v>26</v>
      </c>
      <c r="C41" s="6" t="s">
        <v>27</v>
      </c>
      <c r="D41" s="6" t="s">
        <v>189</v>
      </c>
      <c r="E41" s="6" t="s">
        <v>111</v>
      </c>
      <c r="F41" s="6">
        <v>11</v>
      </c>
      <c r="G41" s="6" t="s">
        <v>190</v>
      </c>
      <c r="H41" s="6">
        <v>24846</v>
      </c>
      <c r="I41" s="6" t="s">
        <v>199</v>
      </c>
      <c r="J41" s="6" t="s">
        <v>200</v>
      </c>
      <c r="K41" s="6" t="s">
        <v>44</v>
      </c>
      <c r="L41" s="6" t="s">
        <v>201</v>
      </c>
      <c r="M41" s="6" t="s">
        <v>35</v>
      </c>
      <c r="N41" s="6" t="s">
        <v>36</v>
      </c>
      <c r="O41" s="6" t="s">
        <v>51</v>
      </c>
      <c r="P41" s="6" t="s">
        <v>65</v>
      </c>
      <c r="Q41" s="6">
        <v>84</v>
      </c>
      <c r="R41" s="6">
        <v>3</v>
      </c>
      <c r="S41" s="6">
        <v>85.6</v>
      </c>
      <c r="T41" s="6">
        <v>1</v>
      </c>
      <c r="U41" s="6">
        <f t="shared" si="0"/>
        <v>84.8</v>
      </c>
      <c r="V41" s="6">
        <v>3</v>
      </c>
      <c r="W41" s="6" t="s">
        <v>39</v>
      </c>
      <c r="X41" s="6" t="s">
        <v>40</v>
      </c>
      <c r="Y41" s="6"/>
    </row>
    <row r="42" s="2" customFormat="1" ht="15.95" customHeight="1" spans="1:25">
      <c r="A42" s="6">
        <v>40</v>
      </c>
      <c r="B42" s="6" t="s">
        <v>26</v>
      </c>
      <c r="C42" s="6" t="s">
        <v>27</v>
      </c>
      <c r="D42" s="6" t="s">
        <v>189</v>
      </c>
      <c r="E42" s="6" t="s">
        <v>111</v>
      </c>
      <c r="F42" s="6">
        <v>11</v>
      </c>
      <c r="G42" s="6" t="s">
        <v>190</v>
      </c>
      <c r="H42" s="6">
        <v>24883</v>
      </c>
      <c r="I42" s="6" t="s">
        <v>202</v>
      </c>
      <c r="J42" s="6" t="s">
        <v>203</v>
      </c>
      <c r="K42" s="6" t="s">
        <v>44</v>
      </c>
      <c r="L42" s="6" t="s">
        <v>133</v>
      </c>
      <c r="M42" s="6" t="s">
        <v>35</v>
      </c>
      <c r="N42" s="6" t="s">
        <v>36</v>
      </c>
      <c r="O42" s="6" t="s">
        <v>64</v>
      </c>
      <c r="P42" s="6" t="s">
        <v>65</v>
      </c>
      <c r="Q42" s="6">
        <v>82</v>
      </c>
      <c r="R42" s="6">
        <v>4</v>
      </c>
      <c r="S42" s="6">
        <v>81.3</v>
      </c>
      <c r="T42" s="6">
        <v>10</v>
      </c>
      <c r="U42" s="6">
        <f t="shared" si="0"/>
        <v>81.65</v>
      </c>
      <c r="V42" s="6">
        <v>5</v>
      </c>
      <c r="W42" s="6" t="s">
        <v>39</v>
      </c>
      <c r="X42" s="6" t="s">
        <v>40</v>
      </c>
      <c r="Y42" s="6"/>
    </row>
    <row r="43" s="2" customFormat="1" ht="15.95" customHeight="1" spans="1:25">
      <c r="A43" s="6">
        <v>41</v>
      </c>
      <c r="B43" s="6" t="s">
        <v>26</v>
      </c>
      <c r="C43" s="6" t="s">
        <v>27</v>
      </c>
      <c r="D43" s="6" t="s">
        <v>189</v>
      </c>
      <c r="E43" s="6" t="s">
        <v>111</v>
      </c>
      <c r="F43" s="6">
        <v>11</v>
      </c>
      <c r="G43" s="6" t="s">
        <v>190</v>
      </c>
      <c r="H43" s="6">
        <v>24838</v>
      </c>
      <c r="I43" s="6" t="s">
        <v>204</v>
      </c>
      <c r="J43" s="6" t="s">
        <v>205</v>
      </c>
      <c r="K43" s="6" t="s">
        <v>33</v>
      </c>
      <c r="L43" s="6" t="s">
        <v>206</v>
      </c>
      <c r="M43" s="6" t="s">
        <v>35</v>
      </c>
      <c r="N43" s="6" t="s">
        <v>36</v>
      </c>
      <c r="O43" s="6" t="s">
        <v>64</v>
      </c>
      <c r="P43" s="6" t="s">
        <v>65</v>
      </c>
      <c r="Q43" s="6">
        <v>82</v>
      </c>
      <c r="R43" s="6">
        <v>4</v>
      </c>
      <c r="S43" s="6">
        <v>80.5</v>
      </c>
      <c r="T43" s="6">
        <v>15</v>
      </c>
      <c r="U43" s="6">
        <f t="shared" si="0"/>
        <v>81.25</v>
      </c>
      <c r="V43" s="6">
        <v>8</v>
      </c>
      <c r="W43" s="6" t="s">
        <v>39</v>
      </c>
      <c r="X43" s="6" t="s">
        <v>40</v>
      </c>
      <c r="Y43" s="6"/>
    </row>
    <row r="44" s="2" customFormat="1" ht="15.95" customHeight="1" spans="1:25">
      <c r="A44" s="6">
        <v>42</v>
      </c>
      <c r="B44" s="6" t="s">
        <v>26</v>
      </c>
      <c r="C44" s="6" t="s">
        <v>27</v>
      </c>
      <c r="D44" s="6" t="s">
        <v>189</v>
      </c>
      <c r="E44" s="6" t="s">
        <v>111</v>
      </c>
      <c r="F44" s="6">
        <v>11</v>
      </c>
      <c r="G44" s="6" t="s">
        <v>190</v>
      </c>
      <c r="H44" s="6">
        <v>24863</v>
      </c>
      <c r="I44" s="6" t="s">
        <v>207</v>
      </c>
      <c r="J44" s="6" t="s">
        <v>208</v>
      </c>
      <c r="K44" s="6" t="s">
        <v>44</v>
      </c>
      <c r="L44" s="6" t="s">
        <v>209</v>
      </c>
      <c r="M44" s="6" t="s">
        <v>35</v>
      </c>
      <c r="N44" s="6" t="s">
        <v>36</v>
      </c>
      <c r="O44" s="6" t="s">
        <v>64</v>
      </c>
      <c r="P44" s="6" t="s">
        <v>65</v>
      </c>
      <c r="Q44" s="6">
        <v>81</v>
      </c>
      <c r="R44" s="6">
        <v>5</v>
      </c>
      <c r="S44" s="6">
        <v>80</v>
      </c>
      <c r="T44" s="6">
        <v>19</v>
      </c>
      <c r="U44" s="6">
        <f t="shared" si="0"/>
        <v>80.5</v>
      </c>
      <c r="V44" s="6">
        <v>10</v>
      </c>
      <c r="W44" s="6" t="s">
        <v>39</v>
      </c>
      <c r="X44" s="6" t="s">
        <v>40</v>
      </c>
      <c r="Y44" s="6"/>
    </row>
    <row r="45" s="2" customFormat="1" ht="15.95" customHeight="1" spans="1:25">
      <c r="A45" s="6">
        <v>43</v>
      </c>
      <c r="B45" s="6" t="s">
        <v>26</v>
      </c>
      <c r="C45" s="6" t="s">
        <v>27</v>
      </c>
      <c r="D45" s="6" t="s">
        <v>189</v>
      </c>
      <c r="E45" s="6" t="s">
        <v>111</v>
      </c>
      <c r="F45" s="6">
        <v>11</v>
      </c>
      <c r="G45" s="6" t="s">
        <v>190</v>
      </c>
      <c r="H45" s="6">
        <v>24887</v>
      </c>
      <c r="I45" s="6" t="s">
        <v>210</v>
      </c>
      <c r="J45" s="6" t="s">
        <v>211</v>
      </c>
      <c r="K45" s="6" t="s">
        <v>44</v>
      </c>
      <c r="L45" s="6" t="s">
        <v>206</v>
      </c>
      <c r="M45" s="6" t="s">
        <v>35</v>
      </c>
      <c r="N45" s="6" t="s">
        <v>36</v>
      </c>
      <c r="O45" s="6" t="s">
        <v>212</v>
      </c>
      <c r="P45" s="6" t="s">
        <v>65</v>
      </c>
      <c r="Q45" s="6">
        <v>80</v>
      </c>
      <c r="R45" s="6">
        <v>6</v>
      </c>
      <c r="S45" s="6">
        <v>82.6</v>
      </c>
      <c r="T45" s="6">
        <v>8</v>
      </c>
      <c r="U45" s="6">
        <f t="shared" si="0"/>
        <v>81.3</v>
      </c>
      <c r="V45" s="6">
        <v>7</v>
      </c>
      <c r="W45" s="6" t="s">
        <v>39</v>
      </c>
      <c r="X45" s="6" t="s">
        <v>40</v>
      </c>
      <c r="Y45" s="6"/>
    </row>
    <row r="46" s="2" customFormat="1" ht="15.95" customHeight="1" spans="1:25">
      <c r="A46" s="6">
        <v>44</v>
      </c>
      <c r="B46" s="6" t="s">
        <v>26</v>
      </c>
      <c r="C46" s="6" t="s">
        <v>27</v>
      </c>
      <c r="D46" s="6" t="s">
        <v>189</v>
      </c>
      <c r="E46" s="6" t="s">
        <v>111</v>
      </c>
      <c r="F46" s="6">
        <v>11</v>
      </c>
      <c r="G46" s="6" t="s">
        <v>190</v>
      </c>
      <c r="H46" s="6">
        <v>24834</v>
      </c>
      <c r="I46" s="6" t="s">
        <v>213</v>
      </c>
      <c r="J46" s="6" t="s">
        <v>214</v>
      </c>
      <c r="K46" s="6" t="s">
        <v>44</v>
      </c>
      <c r="L46" s="6" t="s">
        <v>215</v>
      </c>
      <c r="M46" s="6" t="s">
        <v>35</v>
      </c>
      <c r="N46" s="6" t="s">
        <v>36</v>
      </c>
      <c r="O46" s="6" t="s">
        <v>64</v>
      </c>
      <c r="P46" s="6" t="s">
        <v>65</v>
      </c>
      <c r="Q46" s="6">
        <v>79</v>
      </c>
      <c r="R46" s="6">
        <v>7</v>
      </c>
      <c r="S46" s="6">
        <v>83.8</v>
      </c>
      <c r="T46" s="6">
        <v>4</v>
      </c>
      <c r="U46" s="6">
        <f t="shared" si="0"/>
        <v>81.4</v>
      </c>
      <c r="V46" s="6">
        <v>6</v>
      </c>
      <c r="W46" s="6" t="s">
        <v>39</v>
      </c>
      <c r="X46" s="6" t="s">
        <v>40</v>
      </c>
      <c r="Y46" s="6"/>
    </row>
    <row r="47" s="2" customFormat="1" ht="15.95" customHeight="1" spans="1:25">
      <c r="A47" s="6">
        <v>45</v>
      </c>
      <c r="B47" s="6" t="s">
        <v>26</v>
      </c>
      <c r="C47" s="6" t="s">
        <v>27</v>
      </c>
      <c r="D47" s="6" t="s">
        <v>189</v>
      </c>
      <c r="E47" s="6" t="s">
        <v>111</v>
      </c>
      <c r="F47" s="6">
        <v>11</v>
      </c>
      <c r="G47" s="6" t="s">
        <v>190</v>
      </c>
      <c r="H47" s="6">
        <v>24886</v>
      </c>
      <c r="I47" s="6" t="s">
        <v>216</v>
      </c>
      <c r="J47" s="6" t="s">
        <v>217</v>
      </c>
      <c r="K47" s="6" t="s">
        <v>44</v>
      </c>
      <c r="L47" s="6" t="s">
        <v>98</v>
      </c>
      <c r="M47" s="6" t="s">
        <v>35</v>
      </c>
      <c r="N47" s="6" t="s">
        <v>36</v>
      </c>
      <c r="O47" s="6" t="s">
        <v>99</v>
      </c>
      <c r="P47" s="6" t="s">
        <v>65</v>
      </c>
      <c r="Q47" s="6">
        <v>78</v>
      </c>
      <c r="R47" s="6">
        <v>8</v>
      </c>
      <c r="S47" s="6">
        <v>83</v>
      </c>
      <c r="T47" s="6">
        <v>6</v>
      </c>
      <c r="U47" s="6">
        <f t="shared" si="0"/>
        <v>80.5</v>
      </c>
      <c r="V47" s="6">
        <v>10</v>
      </c>
      <c r="W47" s="6" t="s">
        <v>39</v>
      </c>
      <c r="X47" s="6" t="s">
        <v>40</v>
      </c>
      <c r="Y47" s="6"/>
    </row>
    <row r="48" s="2" customFormat="1" ht="15.95" customHeight="1" spans="1:25">
      <c r="A48" s="6">
        <v>46</v>
      </c>
      <c r="B48" s="6" t="s">
        <v>26</v>
      </c>
      <c r="C48" s="6" t="s">
        <v>27</v>
      </c>
      <c r="D48" s="6" t="s">
        <v>189</v>
      </c>
      <c r="E48" s="6" t="s">
        <v>111</v>
      </c>
      <c r="F48" s="6">
        <v>11</v>
      </c>
      <c r="G48" s="6" t="s">
        <v>190</v>
      </c>
      <c r="H48" s="6">
        <v>24843</v>
      </c>
      <c r="I48" s="6" t="s">
        <v>218</v>
      </c>
      <c r="J48" s="6" t="s">
        <v>219</v>
      </c>
      <c r="K48" s="6" t="s">
        <v>44</v>
      </c>
      <c r="L48" s="6" t="s">
        <v>220</v>
      </c>
      <c r="M48" s="6" t="s">
        <v>35</v>
      </c>
      <c r="N48" s="6" t="s">
        <v>36</v>
      </c>
      <c r="O48" s="6" t="s">
        <v>51</v>
      </c>
      <c r="P48" s="6" t="s">
        <v>65</v>
      </c>
      <c r="Q48" s="6">
        <v>78</v>
      </c>
      <c r="R48" s="6">
        <v>8</v>
      </c>
      <c r="S48" s="6">
        <v>83.3</v>
      </c>
      <c r="T48" s="6">
        <v>5</v>
      </c>
      <c r="U48" s="6">
        <f t="shared" si="0"/>
        <v>80.65</v>
      </c>
      <c r="V48" s="6">
        <v>9</v>
      </c>
      <c r="W48" s="6" t="s">
        <v>39</v>
      </c>
      <c r="X48" s="6" t="s">
        <v>40</v>
      </c>
      <c r="Y48" s="6"/>
    </row>
    <row r="49" s="2" customFormat="1" ht="15.95" customHeight="1" spans="1:25">
      <c r="A49" s="6">
        <v>47</v>
      </c>
      <c r="B49" s="6" t="s">
        <v>26</v>
      </c>
      <c r="C49" s="6" t="s">
        <v>27</v>
      </c>
      <c r="D49" s="6" t="s">
        <v>189</v>
      </c>
      <c r="E49" s="6" t="s">
        <v>111</v>
      </c>
      <c r="F49" s="6">
        <v>1</v>
      </c>
      <c r="G49" s="6">
        <v>912431016</v>
      </c>
      <c r="H49" s="6"/>
      <c r="I49" s="6"/>
      <c r="J49" s="6" t="s">
        <v>221</v>
      </c>
      <c r="K49" s="6" t="s">
        <v>33</v>
      </c>
      <c r="L49" s="6">
        <v>198806</v>
      </c>
      <c r="M49" s="6" t="s">
        <v>222</v>
      </c>
      <c r="N49" s="6" t="s">
        <v>36</v>
      </c>
      <c r="O49" s="6" t="s">
        <v>46</v>
      </c>
      <c r="P49" s="6" t="s">
        <v>223</v>
      </c>
      <c r="Q49" s="6"/>
      <c r="R49" s="6"/>
      <c r="S49" s="6">
        <v>84.28</v>
      </c>
      <c r="T49" s="6"/>
      <c r="U49" s="6">
        <f>Q49+S49</f>
        <v>84.28</v>
      </c>
      <c r="V49" s="6">
        <v>1</v>
      </c>
      <c r="W49" s="6" t="s">
        <v>39</v>
      </c>
      <c r="X49" s="6" t="s">
        <v>40</v>
      </c>
      <c r="Y49" s="6" t="s">
        <v>224</v>
      </c>
    </row>
  </sheetData>
  <mergeCells count="1">
    <mergeCell ref="A1:Y1"/>
  </mergeCells>
  <dataValidations count="1">
    <dataValidation allowBlank="1" showInputMessage="1" showErrorMessage="1" sqref="W2 X2 Y2"/>
  </dataValidations>
  <pageMargins left="0.700694444444445" right="0.700694444444445" top="0.196527777777778" bottom="0.196527777777778" header="0.297916666666667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4:F59"/>
  <sheetViews>
    <sheetView topLeftCell="A16" workbookViewId="0">
      <selection activeCell="F14" sqref="F14:F59"/>
    </sheetView>
  </sheetViews>
  <sheetFormatPr defaultColWidth="9" defaultRowHeight="13.5" outlineLevelCol="5"/>
  <sheetData>
    <row r="14" spans="6:6">
      <c r="F14" t="s">
        <v>34</v>
      </c>
    </row>
    <row r="15" spans="6:6">
      <c r="F15" t="s">
        <v>45</v>
      </c>
    </row>
    <row r="16" spans="6:6">
      <c r="F16" t="s">
        <v>50</v>
      </c>
    </row>
    <row r="17" spans="6:6">
      <c r="F17" t="s">
        <v>56</v>
      </c>
    </row>
    <row r="18" spans="6:6">
      <c r="F18" t="s">
        <v>63</v>
      </c>
    </row>
    <row r="19" spans="6:6">
      <c r="F19" t="s">
        <v>68</v>
      </c>
    </row>
    <row r="20" spans="6:6">
      <c r="F20" t="s">
        <v>71</v>
      </c>
    </row>
    <row r="21" spans="6:6">
      <c r="F21" t="s">
        <v>77</v>
      </c>
    </row>
    <row r="22" spans="6:6">
      <c r="F22" t="s">
        <v>83</v>
      </c>
    </row>
    <row r="23" spans="6:6">
      <c r="F23" t="s">
        <v>56</v>
      </c>
    </row>
    <row r="24" spans="6:6">
      <c r="F24" t="s">
        <v>92</v>
      </c>
    </row>
    <row r="25" spans="6:6">
      <c r="F25" t="s">
        <v>98</v>
      </c>
    </row>
    <row r="26" spans="6:6">
      <c r="F26" t="s">
        <v>105</v>
      </c>
    </row>
    <row r="27" spans="6:6">
      <c r="F27" t="s">
        <v>109</v>
      </c>
    </row>
    <row r="28" spans="6:6">
      <c r="F28" t="s">
        <v>92</v>
      </c>
    </row>
    <row r="29" spans="6:6">
      <c r="F29" t="s">
        <v>119</v>
      </c>
    </row>
    <row r="30" spans="6:6">
      <c r="F30" t="s">
        <v>122</v>
      </c>
    </row>
    <row r="31" spans="6:6">
      <c r="F31" t="s">
        <v>122</v>
      </c>
    </row>
    <row r="32" spans="6:6">
      <c r="F32" t="s">
        <v>129</v>
      </c>
    </row>
    <row r="33" spans="6:6">
      <c r="F33" t="s">
        <v>133</v>
      </c>
    </row>
    <row r="34" spans="6:6">
      <c r="F34" t="s">
        <v>137</v>
      </c>
    </row>
    <row r="35" spans="6:6">
      <c r="F35" t="s">
        <v>141</v>
      </c>
    </row>
    <row r="36" spans="6:6">
      <c r="F36" t="s">
        <v>144</v>
      </c>
    </row>
    <row r="37" spans="6:6">
      <c r="F37" t="s">
        <v>45</v>
      </c>
    </row>
    <row r="38" spans="6:6">
      <c r="F38" t="s">
        <v>50</v>
      </c>
    </row>
    <row r="39" spans="6:6">
      <c r="F39" t="s">
        <v>152</v>
      </c>
    </row>
    <row r="40" spans="6:6">
      <c r="F40" t="s">
        <v>155</v>
      </c>
    </row>
    <row r="41" spans="6:6">
      <c r="F41" t="s">
        <v>160</v>
      </c>
    </row>
    <row r="42" spans="6:6">
      <c r="F42" t="s">
        <v>160</v>
      </c>
    </row>
    <row r="43" spans="6:6">
      <c r="F43" t="s">
        <v>155</v>
      </c>
    </row>
    <row r="44" spans="6:6">
      <c r="F44" t="s">
        <v>173</v>
      </c>
    </row>
    <row r="45" spans="6:6">
      <c r="F45" t="s">
        <v>71</v>
      </c>
    </row>
    <row r="46" spans="6:6">
      <c r="F46" t="s">
        <v>181</v>
      </c>
    </row>
    <row r="47" spans="6:6">
      <c r="F47" t="s">
        <v>185</v>
      </c>
    </row>
    <row r="48" spans="6:6">
      <c r="F48" t="s">
        <v>188</v>
      </c>
    </row>
    <row r="49" spans="6:6">
      <c r="F49" t="s">
        <v>63</v>
      </c>
    </row>
    <row r="50" spans="6:6">
      <c r="F50" t="s">
        <v>137</v>
      </c>
    </row>
    <row r="51" spans="6:6">
      <c r="F51" t="s">
        <v>198</v>
      </c>
    </row>
    <row r="52" spans="6:6">
      <c r="F52" t="s">
        <v>201</v>
      </c>
    </row>
    <row r="53" spans="6:6">
      <c r="F53" t="s">
        <v>133</v>
      </c>
    </row>
    <row r="54" spans="6:6">
      <c r="F54" t="s">
        <v>206</v>
      </c>
    </row>
    <row r="55" spans="6:6">
      <c r="F55" t="s">
        <v>209</v>
      </c>
    </row>
    <row r="56" spans="6:6">
      <c r="F56" t="s">
        <v>206</v>
      </c>
    </row>
    <row r="57" spans="6:6">
      <c r="F57" t="s">
        <v>215</v>
      </c>
    </row>
    <row r="58" spans="6:6">
      <c r="F58" t="s">
        <v>98</v>
      </c>
    </row>
    <row r="59" spans="6:6">
      <c r="F59" t="s">
        <v>220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2020-06-19T01:12:00Z</dcterms:created>
  <cp:lastPrinted>2020-06-19T08:24:00Z</cp:lastPrinted>
  <dcterms:modified xsi:type="dcterms:W3CDTF">2020-06-27T07:44:34Z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