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 tabRatio="765"/>
  </bookViews>
  <sheets>
    <sheet name="医疗行业招聘岗位信息（已核实）" sheetId="1" r:id="rId1"/>
  </sheets>
  <externalReferences>
    <externalReference r:id="rId2"/>
  </externalReferences>
  <definedNames>
    <definedName name="_xlnm._FilterDatabase" localSheetId="0" hidden="1">'医疗行业招聘岗位信息（已核实）'!$A$2:$H$123</definedName>
    <definedName name="_xlnm.Print_Titles" localSheetId="0">'医疗行业招聘岗位信息（已核实）'!$2:$2</definedName>
  </definedNames>
  <calcPr calcId="144525"/>
</workbook>
</file>

<file path=xl/sharedStrings.xml><?xml version="1.0" encoding="utf-8"?>
<sst xmlns="http://schemas.openxmlformats.org/spreadsheetml/2006/main" count="371" uniqueCount="261">
  <si>
    <t>海南省2020年首批面向全球招聘三万岗位人才
医药行业招聘岗位信息表</t>
  </si>
  <si>
    <t>序号</t>
  </si>
  <si>
    <t>单位名称</t>
  </si>
  <si>
    <t>招聘职位</t>
  </si>
  <si>
    <t>学历要求</t>
  </si>
  <si>
    <t>工作年限要求</t>
  </si>
  <si>
    <t>招聘人数</t>
  </si>
  <si>
    <t>年薪范围</t>
  </si>
  <si>
    <t>备注
（岗位网页链接）</t>
  </si>
  <si>
    <t>北京万全德众医药生物技术有限公司</t>
  </si>
  <si>
    <t>省区销售经理</t>
  </si>
  <si>
    <t>https://hnrs.zhaopin.com/jobfair/position/1846?id=1689847</t>
  </si>
  <si>
    <t>合成研究员&amp;助理（海南）</t>
  </si>
  <si>
    <t>https://hnrs.zhaopin.com/jobfair/position/1846?id=1689844</t>
  </si>
  <si>
    <t>制剂研究员&amp;助理（海南）</t>
  </si>
  <si>
    <t>https://hnrs.zhaopin.com/jobfair/position/1846?id=1689843</t>
  </si>
  <si>
    <t>海南博鳌金域国际医学检验中心有限公司-海南</t>
  </si>
  <si>
    <t>实验室经理</t>
  </si>
  <si>
    <t>https://hnrs.zhaopin.com/jobfair/position/1846?id=1775631</t>
  </si>
  <si>
    <t>实验室技术主管/骨干</t>
  </si>
  <si>
    <t>https://hnrs.zhaopin.com/jobfair/position/1846?id=1775632</t>
  </si>
  <si>
    <t>会计</t>
  </si>
  <si>
    <t>https://hnrs.zhaopin.com/jobfair/position/1846?id=1775633</t>
  </si>
  <si>
    <t>水电工程师</t>
  </si>
  <si>
    <t>https://hnrs.zhaopin.com/jobfair/position/1846?id=2720337</t>
  </si>
  <si>
    <t>海南国康医药开发有限公司</t>
  </si>
  <si>
    <t>销售经理</t>
  </si>
  <si>
    <t>https://hnrs.zhaopin.com/jobfair/position/1846?id=1961863</t>
  </si>
  <si>
    <t>学术代表</t>
  </si>
  <si>
    <t>https://hnrs.zhaopin.com/jobfair/position/1846?id=1961862</t>
  </si>
  <si>
    <t>技术跟台员</t>
  </si>
  <si>
    <t>https://hnrs.zhaopin.com/jobfair/position/1846?id=1961864</t>
  </si>
  <si>
    <t>医疗器械销售代表</t>
  </si>
  <si>
    <t>https://hnrs.zhaopin.com/jobfair/position/1846?id=1961858</t>
  </si>
  <si>
    <t>体外诊断试剂销售代表</t>
  </si>
  <si>
    <t>https://hnrs.zhaopin.com/jobfair/position/1846?id=1961859</t>
  </si>
  <si>
    <t>质量主管</t>
  </si>
  <si>
    <t>https://hnrs.zhaopin.com/jobfair/position/1846?id=1961860</t>
  </si>
  <si>
    <t>医疗器械质量管理员</t>
  </si>
  <si>
    <t>https://hnrs.zhaopin.com/jobfair/position/1846?id=1961861</t>
  </si>
  <si>
    <t>海南海灵化学制药有限公司</t>
  </si>
  <si>
    <t>高级研发工程师</t>
  </si>
  <si>
    <t>https://hnrs.zhaopin.com/jobfair/position/1846?id=1961957</t>
  </si>
  <si>
    <t>研发主管</t>
  </si>
  <si>
    <t>https://hnrs.zhaopin.com/jobfair/position/1846?id=1961967</t>
  </si>
  <si>
    <t>技术助理</t>
  </si>
  <si>
    <t>https://hnrs.zhaopin.com/jobfair/position/1846?id=1961952</t>
  </si>
  <si>
    <t>海南华益泰康药业有限公司</t>
  </si>
  <si>
    <t>财务总监</t>
  </si>
  <si>
    <t>https://hnrs.zhaopin.com/jobfair/position/1846?id=1671198</t>
  </si>
  <si>
    <t>质量副总</t>
  </si>
  <si>
    <t>https://hnrs.zhaopin.com/jobfair/position/1846?id=1671199</t>
  </si>
  <si>
    <t>国内/国际药品注册经理</t>
  </si>
  <si>
    <t>https://hnrs.zhaopin.com/jobfair/position/1846?id=1671200</t>
  </si>
  <si>
    <t>人力资源经理</t>
  </si>
  <si>
    <t>https://hnrs.zhaopin.com/jobfair/position/1846?id=2614079</t>
  </si>
  <si>
    <t>分析研发经理</t>
  </si>
  <si>
    <t>https://hnrs.zhaopin.com/jobfair/position/1846?id=2614078</t>
  </si>
  <si>
    <t>QA经理</t>
  </si>
  <si>
    <t>https://hnrs.zhaopin.com/jobfair/position/1846?id=2614075</t>
  </si>
  <si>
    <t>制剂研发主管</t>
  </si>
  <si>
    <t>https://hnrs.zhaopin.com/jobfair/position/1846?id=2614077</t>
  </si>
  <si>
    <t>QC</t>
  </si>
  <si>
    <t>https://hnrs.zhaopin.com/jobfair/position/1846?id=2614080</t>
  </si>
  <si>
    <t>分析研究员</t>
  </si>
  <si>
    <t>https://hnrs.zhaopin.com/jobfair/position/1846?id=2614076</t>
  </si>
  <si>
    <t>海南皇隆制药股份有限公司</t>
  </si>
  <si>
    <t>高级研究员</t>
  </si>
  <si>
    <t>https://hnrs.zhaopin.com/jobfair/position/1846?id=1680821</t>
  </si>
  <si>
    <t>国际业务拓展高级总监</t>
  </si>
  <si>
    <t>https://hnrs.zhaopin.com/jobfair/position/1846?id=1680820</t>
  </si>
  <si>
    <t>医疗器械质量管理负责人</t>
  </si>
  <si>
    <t>https://hnrs.zhaopin.com/jobfair/position/1846?id=1680826</t>
  </si>
  <si>
    <t>生产管理负责人</t>
  </si>
  <si>
    <t>https://hnrs.zhaopin.com/jobfair/position/1846?id=1680824</t>
  </si>
  <si>
    <t>医疗器械研发负责人</t>
  </si>
  <si>
    <t>https://hnrs.zhaopin.com/jobfair/position/1846?id=1680822</t>
  </si>
  <si>
    <t>医疗器械注册负责人</t>
  </si>
  <si>
    <t>https://hnrs.zhaopin.com/jobfair/position/1846?id=1680823</t>
  </si>
  <si>
    <t>https://hnrs.zhaopin.com/jobfair/position/1846?id=1680827</t>
  </si>
  <si>
    <t>验证专员</t>
  </si>
  <si>
    <t>https://hnrs.zhaopin.com/jobfair/position/1846?id=1680829</t>
  </si>
  <si>
    <t>总监助理</t>
  </si>
  <si>
    <t>https://hnrs.zhaopin.com/jobfair/position/1846?id=1680832</t>
  </si>
  <si>
    <t>分析研究员（或项目经理）</t>
  </si>
  <si>
    <t>https://hnrs.zhaopin.com/jobfair/position/1846?id=1680830</t>
  </si>
  <si>
    <t>制剂研究员（或项目经理）</t>
  </si>
  <si>
    <t>https://hnrs.zhaopin.com/jobfair/position/1846?id=1680831</t>
  </si>
  <si>
    <t>QA</t>
  </si>
  <si>
    <t>https://hnrs.zhaopin.com/jobfair/position/1846?id=1680828</t>
  </si>
  <si>
    <t>生产技术储备人员</t>
  </si>
  <si>
    <t>https://hnrs.zhaopin.com/jobfair/position/1846?id=1680834</t>
  </si>
  <si>
    <t>生产技术人员</t>
  </si>
  <si>
    <t>https://hnrs.zhaopin.com/jobfair/position/1846?id=1680835</t>
  </si>
  <si>
    <t>海南建邦制药科技有限公司</t>
  </si>
  <si>
    <t>项目负责人</t>
  </si>
  <si>
    <t>https://hnrs.zhaopin.com/jobfair/position/1846?id=1962308</t>
  </si>
  <si>
    <t>技术员</t>
  </si>
  <si>
    <t>https://hnrs.zhaopin.com/jobfair/position/1846?id=1962297</t>
  </si>
  <si>
    <t>机械设计员</t>
  </si>
  <si>
    <t>https://hnrs.zhaopin.com/jobfair/position/1846?id=1962303</t>
  </si>
  <si>
    <t>临床监查员（CRA）</t>
  </si>
  <si>
    <t>https://hnrs.zhaopin.com/jobfair/position/1846?id=1962299</t>
  </si>
  <si>
    <t>软件开发</t>
  </si>
  <si>
    <t>https://hnrs.zhaopin.com/jobfair/position/1846?id=1962301</t>
  </si>
  <si>
    <t>质量体系专员</t>
  </si>
  <si>
    <t>https://hnrs.zhaopin.com/jobfair/position/1846?id=1962302</t>
  </si>
  <si>
    <t>https://hnrs.zhaopin.com/jobfair/position/1846?id=1962307</t>
  </si>
  <si>
    <t>https://hnrs.zhaopin.com/jobfair/position/1846?id=1962298</t>
  </si>
  <si>
    <t>注册专员</t>
  </si>
  <si>
    <t>https://hnrs.zhaopin.com/jobfair/position/1846?id=1962300</t>
  </si>
  <si>
    <t>临床协调员（CRC）</t>
  </si>
  <si>
    <t>https://hnrs.zhaopin.com/jobfair/position/1846?id=1962306</t>
  </si>
  <si>
    <t>研发员</t>
  </si>
  <si>
    <t>https://hnrs.zhaopin.com/jobfair/position/1846?id=1962304</t>
  </si>
  <si>
    <t>海南九州通医药有限公司海南</t>
  </si>
  <si>
    <t>采购岗</t>
  </si>
  <si>
    <t>https://hnrs.zhaopin.com/jobfair/position/1846?id=1672207</t>
  </si>
  <si>
    <t>海南朗腾医疗设备有限公司</t>
  </si>
  <si>
    <t>研发项目经理</t>
  </si>
  <si>
    <t>https://hnrs.zhaopin.com/jobfair/position/1846?id=1672055</t>
  </si>
  <si>
    <t>https://hnrs.zhaopin.com/jobfair/position/1846?id=1672054</t>
  </si>
  <si>
    <t>海南赛乐敏生物科技有限公司</t>
  </si>
  <si>
    <t>QA经理（苏州）</t>
  </si>
  <si>
    <t>https://hnrs.zhaopin.com/jobfair/position/1846?id=1963134</t>
  </si>
  <si>
    <t>QC微生物实验室主管</t>
  </si>
  <si>
    <t>https://hnrs.zhaopin.com/jobfair/position/1846?id=1963136</t>
  </si>
  <si>
    <t>质保部高级QA经理</t>
  </si>
  <si>
    <t>https://hnrs.zhaopin.com/jobfair/position/1846?id=1963140</t>
  </si>
  <si>
    <t>QC高级技术员或组长（苏州）</t>
  </si>
  <si>
    <t>https://hnrs.zhaopin.com/jobfair/position/1846?id=1963143</t>
  </si>
  <si>
    <t>上游生物制品技术员（苏州）</t>
  </si>
  <si>
    <t>https://hnrs.zhaopin.com/jobfair/position/1846?id=1963139</t>
  </si>
  <si>
    <t>下游生物制品技术员（苏州）</t>
  </si>
  <si>
    <t>https://hnrs.zhaopin.com/jobfair/position/1846?id=1963128</t>
  </si>
  <si>
    <t>灌装技术员（苏州）</t>
  </si>
  <si>
    <t>https://hnrs.zhaopin.com/jobfair/position/1846?id=1963138</t>
  </si>
  <si>
    <t>制药应届毕业生</t>
  </si>
  <si>
    <t>https://hnrs.zhaopin.com/jobfair/position/1846?id=1963142</t>
  </si>
  <si>
    <t>研发工艺员</t>
  </si>
  <si>
    <t>https://hnrs.zhaopin.com/jobfair/position/1846?id=1963131</t>
  </si>
  <si>
    <t>灌装技术员（海口）</t>
  </si>
  <si>
    <t>https://hnrs.zhaopin.com/jobfair/position/1846?id=1963145</t>
  </si>
  <si>
    <t>研发组研究助理</t>
  </si>
  <si>
    <t>https://hnrs.zhaopin.com/jobfair/position/1846?id=1963127</t>
  </si>
  <si>
    <t>制剂技术员（海口）</t>
  </si>
  <si>
    <t>https://hnrs.zhaopin.com/jobfair/position/1846?id=1963137</t>
  </si>
  <si>
    <t>上游生物制品技术员</t>
  </si>
  <si>
    <t>https://hnrs.zhaopin.com/jobfair/position/1846?id=1963130</t>
  </si>
  <si>
    <t>仓库管理员</t>
  </si>
  <si>
    <t>https://hnrs.zhaopin.com/jobfair/position/1846?id=1963135</t>
  </si>
  <si>
    <t>生产操作员</t>
  </si>
  <si>
    <t>https://hnrs.zhaopin.com/jobfair/position/1846?id=1963129</t>
  </si>
  <si>
    <t>海南亚洲制药股份有限公司</t>
  </si>
  <si>
    <t>质监部副经理</t>
  </si>
  <si>
    <t>https://hnrs.zhaopin.com/jobfair/position/1846?id=1963913</t>
  </si>
  <si>
    <t>研发专员</t>
  </si>
  <si>
    <t>https://hnrs.zhaopin.com/jobfair/position/1846?id=1963911</t>
  </si>
  <si>
    <t>生产部副经理</t>
  </si>
  <si>
    <t>https://hnrs.zhaopin.com/jobfair/position/1846?id=1963916</t>
  </si>
  <si>
    <t>车间主任</t>
  </si>
  <si>
    <t>https://hnrs.zhaopin.com/jobfair/position/1846?id=1963918</t>
  </si>
  <si>
    <t>行政经理</t>
  </si>
  <si>
    <t>https://hnrs.zhaopin.com/jobfair/position/1846?id=1963915</t>
  </si>
  <si>
    <t>QC经理</t>
  </si>
  <si>
    <t>https://hnrs.zhaopin.com/jobfair/position/1846?id=1963920</t>
  </si>
  <si>
    <t>行政主管</t>
  </si>
  <si>
    <t>https://hnrs.zhaopin.com/jobfair/position/1846?id=1963919</t>
  </si>
  <si>
    <t>QC主管</t>
  </si>
  <si>
    <t>https://hnrs.zhaopin.com/jobfair/position/1846?id=1963912</t>
  </si>
  <si>
    <t>厨师</t>
  </si>
  <si>
    <t>https://hnrs.zhaopin.com/jobfair/position/1846?id=1963914</t>
  </si>
  <si>
    <t>行政秘书</t>
  </si>
  <si>
    <t>https://hnrs.zhaopin.com/jobfair/position/1846?id=1963909</t>
  </si>
  <si>
    <t>IT技术人员</t>
  </si>
  <si>
    <t>https://hnrs.zhaopin.com/jobfair/position/1846?id=1963906</t>
  </si>
  <si>
    <t>https://hnrs.zhaopin.com/jobfair/position/1846?id=1963910</t>
  </si>
  <si>
    <t>https://hnrs.zhaopin.com/jobfair/position/1846?id=1963907</t>
  </si>
  <si>
    <t>机械设备维修人员（设备管理员）</t>
  </si>
  <si>
    <t>https://hnrs.zhaopin.com/jobfair/position/1846?id=1963921</t>
  </si>
  <si>
    <t>https://hnrs.zhaopin.com/jobfair/position/1846?id=1963904</t>
  </si>
  <si>
    <t>储备干部（生产管理）</t>
  </si>
  <si>
    <t>https://hnrs.zhaopin.com/jobfair/position/1846?id=1963905</t>
  </si>
  <si>
    <t>操作工</t>
  </si>
  <si>
    <t>https://hnrs.zhaopin.com/jobfair/position/1846?id=1963917</t>
  </si>
  <si>
    <t>食堂帮厨/助手</t>
  </si>
  <si>
    <t>https://hnrs.zhaopin.com/jobfair/position/1846?id=1963908</t>
  </si>
  <si>
    <t>海南长安国际制药有限公司</t>
  </si>
  <si>
    <t>研发部部长</t>
  </si>
  <si>
    <t>https://hnrs.zhaopin.com/jobfair/position/1846?id=1671364</t>
  </si>
  <si>
    <t>万特制药（海南）有限公司-海南</t>
  </si>
  <si>
    <t>数字营销专员</t>
  </si>
  <si>
    <t>https://hnrs.zhaopin.com/jobfair/position/1846?id=1932590</t>
  </si>
  <si>
    <t>海南森祺制药有限公司</t>
  </si>
  <si>
    <t>锅炉员</t>
  </si>
  <si>
    <t>https://hnrs.zhaopin.com/jobfair/position/1846?id=2305347</t>
  </si>
  <si>
    <t>设备维修员</t>
  </si>
  <si>
    <t>中专</t>
  </si>
  <si>
    <t>https://hnrs.zhaopin.com/jobfair/position/1846?id=2305348</t>
  </si>
  <si>
    <t>验证工程师（设备验证方向）</t>
  </si>
  <si>
    <t>https://hnrs.zhaopin.com/jobfair/position/1846?id=2305343</t>
  </si>
  <si>
    <t>特医食品技术员</t>
  </si>
  <si>
    <t>https://hnrs.zhaopin.com/jobfair/position/1846?id=2305345</t>
  </si>
  <si>
    <t>仪器QC</t>
  </si>
  <si>
    <t>https://hnrs.zhaopin.com/jobfair/position/1846?id=2305341</t>
  </si>
  <si>
    <t>销售内勤（2020年应届毕业生）</t>
  </si>
  <si>
    <t>https://hnrs.zhaopin.com/jobfair/position/1846?id=2305342</t>
  </si>
  <si>
    <t>https://hnrs.zhaopin.com/jobfair/position/1846?id=2305344</t>
  </si>
  <si>
    <t>齐鲁制药(海南)有限公司</t>
  </si>
  <si>
    <t>医药研发分析</t>
  </si>
  <si>
    <t>https://hnrs.zhaopin.com/jobfair/position/1846?id=1694659</t>
  </si>
  <si>
    <t>研发制剂</t>
  </si>
  <si>
    <t>https://hnrs.zhaopin.com/jobfair/position/1846?id=1694658</t>
  </si>
  <si>
    <t>海南耀江沉香文化产业园有限公司</t>
  </si>
  <si>
    <t>实验室主任</t>
  </si>
  <si>
    <t>https://hnrs.zhaopin.com/jobfair/position/1846?id=1963976</t>
  </si>
  <si>
    <t>林木技术主管</t>
  </si>
  <si>
    <t>https://hnrs.zhaopin.com/jobfair/position/1846?id=1963974</t>
  </si>
  <si>
    <t>实验技术员</t>
  </si>
  <si>
    <t>https://hnrs.zhaopin.com/jobfair/position/1846?id=1963977</t>
  </si>
  <si>
    <t>种植技术员</t>
  </si>
  <si>
    <t>https://hnrs.zhaopin.com/jobfair/position/1846?id=1963973</t>
  </si>
  <si>
    <t>沉香种植技术员</t>
  </si>
  <si>
    <t>https://hnrs.zhaopin.com/jobfair/position/1846?id=1963972</t>
  </si>
  <si>
    <t>畜牧技术员</t>
  </si>
  <si>
    <t>https://hnrs.zhaopin.com/jobfair/position/1846?id=1963979</t>
  </si>
  <si>
    <t>保洁员</t>
  </si>
  <si>
    <t>https://hnrs.zhaopin.com/jobfair/position/1846?id=1963978</t>
  </si>
  <si>
    <t>驾驶员</t>
  </si>
  <si>
    <t>https://hnrs.zhaopin.com/jobfair/position/1846?id=1963975</t>
  </si>
  <si>
    <t>海南懿然生物工程有限公司</t>
  </si>
  <si>
    <t>天猫淘宝电商运营推广</t>
  </si>
  <si>
    <t>https://hnrs.zhaopin.com/jobfair/position/1846?id=1964107</t>
  </si>
  <si>
    <t>电商运营</t>
  </si>
  <si>
    <t>https://hnrs.zhaopin.com/jobfair/position/1846?id=1964115</t>
  </si>
  <si>
    <t>天猫淘宝电商客服主管</t>
  </si>
  <si>
    <t>https://hnrs.zhaopin.com/jobfair/position/1846?id=1964108</t>
  </si>
  <si>
    <t>天猫淘宝电商美工设计师</t>
  </si>
  <si>
    <t>https://hnrs.zhaopin.com/jobfair/position/1846?id=1964111</t>
  </si>
  <si>
    <t>新媒体编辑运营</t>
  </si>
  <si>
    <t>https://hnrs.zhaopin.com/jobfair/position/1846?id=1964105</t>
  </si>
  <si>
    <t>淘宝美工</t>
  </si>
  <si>
    <t>https://hnrs.zhaopin.com/jobfair/position/1846?id=1964113</t>
  </si>
  <si>
    <t>平面设计师</t>
  </si>
  <si>
    <t>https://hnrs.zhaopin.com/jobfair/position/1846?id=1964110</t>
  </si>
  <si>
    <t>阿里巴巴店铺运营</t>
  </si>
  <si>
    <t>https://hnrs.zhaopin.com/jobfair/position/1846?id=1964112</t>
  </si>
  <si>
    <t>内容运营</t>
  </si>
  <si>
    <t>https://hnrs.zhaopin.com/jobfair/position/1846?id=1964109</t>
  </si>
  <si>
    <t>阿里巴巴运营</t>
  </si>
  <si>
    <t>https://hnrs.zhaopin.com/jobfair/position/1846?id=1964106</t>
  </si>
  <si>
    <t>采购兼行政助理</t>
  </si>
  <si>
    <t>https://hnrs.zhaopin.com/jobfair/position/1846?id=1964114</t>
  </si>
  <si>
    <t>三亚百泰生物科技有限公司</t>
  </si>
  <si>
    <t>营销副总</t>
  </si>
  <si>
    <t>https://hnrs.zhaopin.com/jobfair/position/1846?id=1670865</t>
  </si>
  <si>
    <t>招商经理</t>
  </si>
  <si>
    <t>https://hnrs.zhaopin.com/jobfair/position/1846?id=1670867</t>
  </si>
  <si>
    <t>淘宝客服</t>
  </si>
  <si>
    <t>https://hnrs.zhaopin.com/jobfair/position/1846?id=1670866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</si>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</sst>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10" applyFont="1" applyBorder="1" applyAlignment="1">
      <alignment horizontal="center" vertical="center"/>
    </xf>
    <xf numFmtId="0" fontId="6" fillId="0" borderId="1" xfId="1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eChat\WeChat%20Files\ElvarinaC\FileStorage\File\2020-06\&#21307;&#30103;&#34892;&#19994;&#22238;&#35775;&#21517;&#21333;6&#26376;19&#26085;&#20462;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E1" t="str">
            <v>职位名</v>
          </cell>
          <cell r="F1" t="str">
            <v>招聘人数</v>
          </cell>
          <cell r="G1" t="str">
            <v>学历要求</v>
          </cell>
          <cell r="H1" t="str">
            <v>最小月薪</v>
          </cell>
          <cell r="I1" t="str">
            <v>最大月薪</v>
          </cell>
          <cell r="J1" t="str">
            <v>年薪</v>
          </cell>
          <cell r="K1" t="str">
            <v>工作年限</v>
          </cell>
        </row>
        <row r="2">
          <cell r="E2" t="str">
            <v>研发专员</v>
          </cell>
          <cell r="F2">
            <v>1</v>
          </cell>
          <cell r="G2" t="str">
            <v>本科</v>
          </cell>
        </row>
        <row r="2">
          <cell r="J2" t="str">
            <v>10万以下</v>
          </cell>
          <cell r="K2" t="str">
            <v>经验不限</v>
          </cell>
        </row>
        <row r="3">
          <cell r="E3" t="str">
            <v>精益管理员（校园招聘）</v>
          </cell>
          <cell r="F3">
            <v>1</v>
          </cell>
          <cell r="G3" t="str">
            <v>本科</v>
          </cell>
        </row>
        <row r="3">
          <cell r="J3" t="str">
            <v>10万以下</v>
          </cell>
          <cell r="K3" t="str">
            <v>经验不限</v>
          </cell>
        </row>
        <row r="4">
          <cell r="E4" t="str">
            <v>生产管理员（校园招聘）</v>
          </cell>
          <cell r="F4">
            <v>1</v>
          </cell>
          <cell r="G4" t="str">
            <v>本科</v>
          </cell>
        </row>
        <row r="4">
          <cell r="J4" t="str">
            <v>10万以下</v>
          </cell>
          <cell r="K4" t="str">
            <v>经验不限</v>
          </cell>
        </row>
        <row r="5">
          <cell r="E5" t="str">
            <v>省区销售经理</v>
          </cell>
          <cell r="F5">
            <v>2</v>
          </cell>
          <cell r="G5" t="str">
            <v>本科</v>
          </cell>
        </row>
        <row r="5">
          <cell r="J5" t="str">
            <v>10万以上至30万</v>
          </cell>
          <cell r="K5" t="str">
            <v>3-5年</v>
          </cell>
        </row>
        <row r="6">
          <cell r="E6" t="str">
            <v>合成研究员&amp;助理（海南）</v>
          </cell>
          <cell r="F6">
            <v>6</v>
          </cell>
          <cell r="G6" t="str">
            <v>本科</v>
          </cell>
        </row>
        <row r="6">
          <cell r="J6" t="str">
            <v>10万以下</v>
          </cell>
          <cell r="K6" t="str">
            <v>经验不限</v>
          </cell>
        </row>
        <row r="7">
          <cell r="E7" t="str">
            <v>制剂研究员&amp;助理（海南）</v>
          </cell>
          <cell r="F7">
            <v>6</v>
          </cell>
          <cell r="G7" t="str">
            <v>本科</v>
          </cell>
        </row>
        <row r="7">
          <cell r="J7" t="str">
            <v>10万以下</v>
          </cell>
          <cell r="K7" t="str">
            <v>经验不限</v>
          </cell>
        </row>
        <row r="8">
          <cell r="E8" t="str">
            <v>集团管培生（海南）</v>
          </cell>
          <cell r="F8">
            <v>30</v>
          </cell>
          <cell r="G8" t="str">
            <v>本科</v>
          </cell>
        </row>
        <row r="8">
          <cell r="J8" t="str">
            <v>10万以下</v>
          </cell>
          <cell r="K8" t="str">
            <v>经验不限</v>
          </cell>
        </row>
        <row r="9">
          <cell r="E9" t="str">
            <v>销售管培生（海南）</v>
          </cell>
          <cell r="F9">
            <v>6</v>
          </cell>
          <cell r="G9" t="str">
            <v>本科</v>
          </cell>
        </row>
        <row r="9">
          <cell r="J9" t="str">
            <v>10万以下</v>
          </cell>
          <cell r="K9" t="str">
            <v>经验不限</v>
          </cell>
        </row>
        <row r="10">
          <cell r="E10" t="str">
            <v>国际注册部部长</v>
          </cell>
          <cell r="F10">
            <v>1</v>
          </cell>
          <cell r="G10" t="str">
            <v>本科</v>
          </cell>
        </row>
        <row r="10">
          <cell r="J10" t="str">
            <v>10万以上至30万</v>
          </cell>
          <cell r="K10" t="str">
            <v>5-10年</v>
          </cell>
        </row>
        <row r="11">
          <cell r="E11" t="str">
            <v>设备部部长</v>
          </cell>
          <cell r="F11">
            <v>1</v>
          </cell>
          <cell r="G11" t="str">
            <v>本科</v>
          </cell>
        </row>
        <row r="11">
          <cell r="J11" t="str">
            <v>10万以上至30万</v>
          </cell>
          <cell r="K11" t="str">
            <v>5-10年</v>
          </cell>
        </row>
        <row r="12">
          <cell r="E12" t="str">
            <v>生产部部长</v>
          </cell>
          <cell r="F12">
            <v>1</v>
          </cell>
          <cell r="G12" t="str">
            <v>本科</v>
          </cell>
        </row>
        <row r="12">
          <cell r="J12" t="str">
            <v>10万以上至30万</v>
          </cell>
          <cell r="K12" t="str">
            <v>5-10年</v>
          </cell>
        </row>
        <row r="13">
          <cell r="E13" t="str">
            <v>质量部副部长</v>
          </cell>
          <cell r="F13">
            <v>1</v>
          </cell>
          <cell r="G13" t="str">
            <v>本科</v>
          </cell>
        </row>
        <row r="13">
          <cell r="J13" t="str">
            <v>10万以下</v>
          </cell>
          <cell r="K13" t="str">
            <v>5-10年</v>
          </cell>
        </row>
        <row r="14">
          <cell r="E14" t="str">
            <v>招商部部长</v>
          </cell>
          <cell r="F14">
            <v>1</v>
          </cell>
          <cell r="G14" t="str">
            <v>本科</v>
          </cell>
        </row>
        <row r="14">
          <cell r="J14" t="str">
            <v>10万以上至30万</v>
          </cell>
          <cell r="K14" t="str">
            <v>5-10年</v>
          </cell>
        </row>
        <row r="15">
          <cell r="E15" t="str">
            <v>自控主管工程师</v>
          </cell>
          <cell r="F15">
            <v>1</v>
          </cell>
          <cell r="G15" t="str">
            <v>本科</v>
          </cell>
        </row>
        <row r="15">
          <cell r="J15" t="str">
            <v>10万以下</v>
          </cell>
          <cell r="K15" t="str">
            <v>5-10年</v>
          </cell>
        </row>
        <row r="16">
          <cell r="E16" t="str">
            <v>机电主管工程师</v>
          </cell>
          <cell r="F16">
            <v>1</v>
          </cell>
          <cell r="G16" t="str">
            <v>本科</v>
          </cell>
        </row>
        <row r="16">
          <cell r="J16" t="str">
            <v>10万以下</v>
          </cell>
          <cell r="K16" t="str">
            <v>5-10年</v>
          </cell>
        </row>
        <row r="17">
          <cell r="E17" t="str">
            <v>QC副经理</v>
          </cell>
          <cell r="F17">
            <v>1</v>
          </cell>
          <cell r="G17" t="str">
            <v>本科</v>
          </cell>
        </row>
        <row r="17">
          <cell r="J17" t="str">
            <v>10万以下</v>
          </cell>
          <cell r="K17" t="str">
            <v>3-5年</v>
          </cell>
        </row>
        <row r="18">
          <cell r="E18" t="str">
            <v>设备经理</v>
          </cell>
          <cell r="F18">
            <v>1</v>
          </cell>
          <cell r="G18" t="str">
            <v>本科</v>
          </cell>
        </row>
        <row r="18">
          <cell r="J18" t="str">
            <v>10万以下</v>
          </cell>
          <cell r="K18" t="str">
            <v>5-10年</v>
          </cell>
        </row>
        <row r="19">
          <cell r="E19" t="str">
            <v>招商专员</v>
          </cell>
          <cell r="F19">
            <v>1</v>
          </cell>
          <cell r="G19" t="str">
            <v>本科</v>
          </cell>
        </row>
        <row r="19">
          <cell r="J19" t="str">
            <v>10万以下</v>
          </cell>
          <cell r="K19" t="str">
            <v>1-3年</v>
          </cell>
        </row>
        <row r="20">
          <cell r="E20" t="str">
            <v>仪器QC</v>
          </cell>
          <cell r="F20">
            <v>1</v>
          </cell>
          <cell r="G20" t="str">
            <v>本科</v>
          </cell>
        </row>
        <row r="20">
          <cell r="J20" t="str">
            <v>10万以下</v>
          </cell>
          <cell r="K20" t="str">
            <v>1-3年</v>
          </cell>
        </row>
        <row r="21">
          <cell r="E21" t="str">
            <v>验证QA</v>
          </cell>
          <cell r="F21">
            <v>2</v>
          </cell>
          <cell r="G21" t="str">
            <v>本科</v>
          </cell>
        </row>
        <row r="21">
          <cell r="J21" t="str">
            <v>10万以下</v>
          </cell>
          <cell r="K21" t="str">
            <v>1-3年</v>
          </cell>
        </row>
        <row r="22">
          <cell r="E22" t="str">
            <v>国际注册专员</v>
          </cell>
          <cell r="F22">
            <v>1</v>
          </cell>
          <cell r="G22" t="str">
            <v>本科</v>
          </cell>
        </row>
        <row r="22">
          <cell r="J22" t="str">
            <v>10万以下</v>
          </cell>
          <cell r="K22" t="str">
            <v>3-5年</v>
          </cell>
        </row>
        <row r="23">
          <cell r="E23" t="str">
            <v>车间技术员</v>
          </cell>
          <cell r="F23">
            <v>5</v>
          </cell>
          <cell r="G23" t="str">
            <v>本科</v>
          </cell>
        </row>
        <row r="23">
          <cell r="J23" t="str">
            <v>10万以下</v>
          </cell>
          <cell r="K23" t="str">
            <v>1-3年</v>
          </cell>
        </row>
        <row r="24">
          <cell r="E24" t="str">
            <v>设备技术员</v>
          </cell>
          <cell r="F24">
            <v>1</v>
          </cell>
          <cell r="G24" t="str">
            <v>本科</v>
          </cell>
        </row>
        <row r="24">
          <cell r="J24" t="str">
            <v>10万以下</v>
          </cell>
          <cell r="K24" t="str">
            <v>1-3年</v>
          </cell>
        </row>
        <row r="25">
          <cell r="E25" t="str">
            <v>现场QA</v>
          </cell>
          <cell r="F25">
            <v>2</v>
          </cell>
          <cell r="G25" t="str">
            <v>本科</v>
          </cell>
        </row>
        <row r="25">
          <cell r="J25" t="str">
            <v>10万以下</v>
          </cell>
          <cell r="K25" t="str">
            <v>1-3年</v>
          </cell>
        </row>
        <row r="26">
          <cell r="E26" t="str">
            <v>OTC代表（宣城）</v>
          </cell>
          <cell r="F26">
            <v>1</v>
          </cell>
          <cell r="G26" t="str">
            <v>中专</v>
          </cell>
        </row>
        <row r="26">
          <cell r="J26" t="str">
            <v>10万以下</v>
          </cell>
          <cell r="K26" t="str">
            <v>1-3年</v>
          </cell>
        </row>
        <row r="27">
          <cell r="E27" t="str">
            <v>OTC代表（商洛）</v>
          </cell>
          <cell r="F27">
            <v>1</v>
          </cell>
          <cell r="G27" t="str">
            <v>中专</v>
          </cell>
        </row>
        <row r="27">
          <cell r="J27" t="str">
            <v>10万以下</v>
          </cell>
          <cell r="K27" t="str">
            <v>1-3年</v>
          </cell>
        </row>
        <row r="28">
          <cell r="E28" t="str">
            <v>销售助理（南京）</v>
          </cell>
          <cell r="F28">
            <v>1</v>
          </cell>
          <cell r="G28" t="str">
            <v>大专</v>
          </cell>
        </row>
        <row r="28">
          <cell r="J28" t="str">
            <v>10万以下</v>
          </cell>
          <cell r="K28" t="str">
            <v>1-3年</v>
          </cell>
        </row>
        <row r="29">
          <cell r="E29" t="str">
            <v>RX医药代表（庆阳市）</v>
          </cell>
          <cell r="F29">
            <v>1</v>
          </cell>
          <cell r="G29" t="str">
            <v>中专</v>
          </cell>
        </row>
        <row r="29">
          <cell r="J29" t="str">
            <v>10万以下</v>
          </cell>
          <cell r="K29" t="str">
            <v>1-3年</v>
          </cell>
        </row>
        <row r="30">
          <cell r="E30" t="str">
            <v>RX医药代表（平凉市）</v>
          </cell>
          <cell r="F30">
            <v>1</v>
          </cell>
          <cell r="G30" t="str">
            <v>中专</v>
          </cell>
        </row>
        <row r="30">
          <cell r="J30" t="str">
            <v>10万以下</v>
          </cell>
          <cell r="K30" t="str">
            <v>1-3年</v>
          </cell>
        </row>
        <row r="31">
          <cell r="E31" t="str">
            <v>OTC代表（芜湖）</v>
          </cell>
          <cell r="F31">
            <v>1</v>
          </cell>
          <cell r="G31" t="str">
            <v>中专</v>
          </cell>
        </row>
        <row r="31">
          <cell r="J31" t="str">
            <v>10万以下</v>
          </cell>
          <cell r="K31" t="str">
            <v>1-3年</v>
          </cell>
        </row>
        <row r="32">
          <cell r="E32" t="str">
            <v>RX医药代表（库尔勒）</v>
          </cell>
          <cell r="F32">
            <v>1</v>
          </cell>
          <cell r="G32" t="str">
            <v>中专</v>
          </cell>
        </row>
        <row r="32">
          <cell r="J32" t="str">
            <v>10万以下</v>
          </cell>
          <cell r="K32" t="str">
            <v>1-3年</v>
          </cell>
        </row>
        <row r="33">
          <cell r="E33" t="str">
            <v>招投标专员</v>
          </cell>
          <cell r="F33">
            <v>1</v>
          </cell>
          <cell r="G33" t="str">
            <v>大专</v>
          </cell>
        </row>
        <row r="33">
          <cell r="J33" t="str">
            <v>10万以下</v>
          </cell>
          <cell r="K33" t="str">
            <v>1-3年</v>
          </cell>
        </row>
        <row r="34">
          <cell r="E34" t="str">
            <v>实验室经理</v>
          </cell>
          <cell r="F34">
            <v>1</v>
          </cell>
          <cell r="G34" t="str">
            <v>本科</v>
          </cell>
        </row>
        <row r="34">
          <cell r="J34" t="str">
            <v>10万以上至30万</v>
          </cell>
          <cell r="K34" t="str">
            <v>3-5年</v>
          </cell>
        </row>
        <row r="35">
          <cell r="E35" t="str">
            <v>实验室技术主管/骨干</v>
          </cell>
          <cell r="F35">
            <v>2</v>
          </cell>
          <cell r="G35" t="str">
            <v>本科</v>
          </cell>
        </row>
        <row r="35">
          <cell r="J35" t="str">
            <v>10万以下</v>
          </cell>
          <cell r="K35" t="str">
            <v>1-3年</v>
          </cell>
        </row>
        <row r="36">
          <cell r="E36" t="str">
            <v>会计</v>
          </cell>
          <cell r="F36">
            <v>1</v>
          </cell>
          <cell r="G36" t="str">
            <v>本科</v>
          </cell>
        </row>
        <row r="36">
          <cell r="J36" t="str">
            <v>10万以下</v>
          </cell>
          <cell r="K36" t="str">
            <v>1-3年</v>
          </cell>
        </row>
        <row r="37">
          <cell r="E37" t="str">
            <v>水电工程师</v>
          </cell>
          <cell r="F37">
            <v>1</v>
          </cell>
          <cell r="G37" t="str">
            <v>其他</v>
          </cell>
        </row>
        <row r="37">
          <cell r="J37" t="str">
            <v>10万以下</v>
          </cell>
          <cell r="K37" t="str">
            <v>3-5年</v>
          </cell>
        </row>
        <row r="38">
          <cell r="E38" t="str">
            <v>物管员（仓管）</v>
          </cell>
          <cell r="F38">
            <v>1</v>
          </cell>
          <cell r="G38" t="str">
            <v>不限</v>
          </cell>
        </row>
        <row r="38">
          <cell r="J38" t="str">
            <v>10万以下</v>
          </cell>
          <cell r="K38" t="str">
            <v>1-3年</v>
          </cell>
        </row>
        <row r="39">
          <cell r="E39" t="str">
            <v>财务总监</v>
          </cell>
          <cell r="F39">
            <v>1</v>
          </cell>
          <cell r="G39" t="str">
            <v>本科</v>
          </cell>
        </row>
        <row r="39">
          <cell r="J39" t="str">
            <v>10万以下</v>
          </cell>
          <cell r="K39" t="str">
            <v>5-10年</v>
          </cell>
        </row>
        <row r="40">
          <cell r="E40" t="str">
            <v>销售经理</v>
          </cell>
          <cell r="F40">
            <v>1</v>
          </cell>
          <cell r="G40" t="str">
            <v>本科</v>
          </cell>
        </row>
        <row r="40">
          <cell r="J40" t="str">
            <v>10万以下</v>
          </cell>
          <cell r="K40" t="str">
            <v>5-10年</v>
          </cell>
        </row>
        <row r="41">
          <cell r="E41" t="str">
            <v>学术代表</v>
          </cell>
          <cell r="F41">
            <v>3</v>
          </cell>
          <cell r="G41" t="str">
            <v>大专</v>
          </cell>
        </row>
        <row r="41">
          <cell r="J41" t="str">
            <v>10万以下</v>
          </cell>
          <cell r="K41" t="str">
            <v>经验不限</v>
          </cell>
        </row>
        <row r="42">
          <cell r="E42" t="str">
            <v>技术跟台员</v>
          </cell>
          <cell r="F42">
            <v>3</v>
          </cell>
          <cell r="G42" t="str">
            <v>大专</v>
          </cell>
        </row>
        <row r="42">
          <cell r="J42" t="str">
            <v>10万以下</v>
          </cell>
          <cell r="K42" t="str">
            <v>1-3年</v>
          </cell>
        </row>
        <row r="43">
          <cell r="E43" t="str">
            <v>医疗器械销售代表</v>
          </cell>
          <cell r="F43">
            <v>1</v>
          </cell>
          <cell r="G43" t="str">
            <v>大专</v>
          </cell>
        </row>
        <row r="43">
          <cell r="J43" t="str">
            <v>10万以下</v>
          </cell>
          <cell r="K43" t="str">
            <v>1-3年</v>
          </cell>
        </row>
        <row r="44">
          <cell r="E44" t="str">
            <v>体外诊断试剂销售代表</v>
          </cell>
          <cell r="F44">
            <v>1</v>
          </cell>
          <cell r="G44" t="str">
            <v>大专</v>
          </cell>
        </row>
        <row r="44">
          <cell r="J44" t="str">
            <v>10万以下</v>
          </cell>
          <cell r="K44" t="str">
            <v>1-3年</v>
          </cell>
        </row>
        <row r="45">
          <cell r="E45" t="str">
            <v>质量主管</v>
          </cell>
          <cell r="F45">
            <v>1</v>
          </cell>
          <cell r="G45" t="str">
            <v>本科</v>
          </cell>
        </row>
        <row r="45">
          <cell r="J45" t="str">
            <v>10万以下</v>
          </cell>
          <cell r="K45" t="str">
            <v>3-5年</v>
          </cell>
        </row>
        <row r="46">
          <cell r="E46" t="str">
            <v>医疗器械质量管理员</v>
          </cell>
          <cell r="F46">
            <v>2</v>
          </cell>
          <cell r="G46" t="str">
            <v>大专</v>
          </cell>
        </row>
        <row r="46">
          <cell r="J46" t="str">
            <v>10万以下</v>
          </cell>
          <cell r="K46" t="str">
            <v>1-3年</v>
          </cell>
        </row>
        <row r="47">
          <cell r="E47" t="str">
            <v>国际业务拓展经理</v>
          </cell>
          <cell r="F47">
            <v>1</v>
          </cell>
          <cell r="G47" t="str">
            <v>本科</v>
          </cell>
        </row>
        <row r="47">
          <cell r="J47" t="str">
            <v>10万以下</v>
          </cell>
          <cell r="K47" t="str">
            <v>1-3年</v>
          </cell>
        </row>
        <row r="48">
          <cell r="E48" t="str">
            <v>高级研发工程师</v>
          </cell>
          <cell r="F48">
            <v>1</v>
          </cell>
          <cell r="G48" t="str">
            <v>本科</v>
          </cell>
        </row>
        <row r="48">
          <cell r="J48" t="str">
            <v>10万以下</v>
          </cell>
          <cell r="K48" t="str">
            <v>5-10年</v>
          </cell>
        </row>
        <row r="49">
          <cell r="E49" t="str">
            <v>会计主管</v>
          </cell>
          <cell r="F49">
            <v>1</v>
          </cell>
          <cell r="G49" t="str">
            <v>大专</v>
          </cell>
        </row>
        <row r="49">
          <cell r="J49" t="str">
            <v>10万以下</v>
          </cell>
          <cell r="K49" t="str">
            <v>1-3年</v>
          </cell>
        </row>
        <row r="50">
          <cell r="E50" t="str">
            <v>新药销售主管</v>
          </cell>
          <cell r="F50">
            <v>1</v>
          </cell>
          <cell r="G50" t="str">
            <v>本科</v>
          </cell>
        </row>
        <row r="50">
          <cell r="J50" t="str">
            <v>10万以下</v>
          </cell>
          <cell r="K50" t="str">
            <v>1-3年</v>
          </cell>
        </row>
        <row r="51">
          <cell r="E51" t="str">
            <v>研发主管</v>
          </cell>
          <cell r="F51">
            <v>1</v>
          </cell>
          <cell r="G51" t="str">
            <v>本科</v>
          </cell>
        </row>
        <row r="51">
          <cell r="J51" t="str">
            <v>10万以下</v>
          </cell>
          <cell r="K51" t="str">
            <v>3-5年</v>
          </cell>
        </row>
        <row r="52">
          <cell r="E52" t="str">
            <v>新药销售主管</v>
          </cell>
          <cell r="F52">
            <v>1</v>
          </cell>
          <cell r="G52" t="str">
            <v>大专</v>
          </cell>
        </row>
        <row r="52">
          <cell r="J52" t="str">
            <v>10万以下</v>
          </cell>
          <cell r="K52" t="str">
            <v>1-3年</v>
          </cell>
        </row>
        <row r="53">
          <cell r="E53" t="str">
            <v>网络管理员</v>
          </cell>
          <cell r="F53">
            <v>1</v>
          </cell>
          <cell r="G53" t="str">
            <v>本科</v>
          </cell>
        </row>
        <row r="53">
          <cell r="J53" t="str">
            <v>10万以下</v>
          </cell>
          <cell r="K53" t="str">
            <v>1-3年</v>
          </cell>
        </row>
        <row r="54">
          <cell r="E54" t="str">
            <v>注册主管</v>
          </cell>
          <cell r="F54">
            <v>1</v>
          </cell>
          <cell r="G54" t="str">
            <v>本科</v>
          </cell>
        </row>
        <row r="54">
          <cell r="J54" t="str">
            <v>10万以下</v>
          </cell>
          <cell r="K54" t="str">
            <v>3-5年</v>
          </cell>
        </row>
        <row r="55">
          <cell r="E55" t="str">
            <v>普药分销主管</v>
          </cell>
          <cell r="F55">
            <v>1</v>
          </cell>
          <cell r="G55" t="str">
            <v>大专</v>
          </cell>
        </row>
        <row r="55">
          <cell r="J55" t="str">
            <v>10万以下</v>
          </cell>
          <cell r="K55" t="str">
            <v>1年以下</v>
          </cell>
        </row>
        <row r="56">
          <cell r="E56" t="str">
            <v>普药分销主管</v>
          </cell>
          <cell r="F56">
            <v>1</v>
          </cell>
          <cell r="G56" t="str">
            <v>大专</v>
          </cell>
        </row>
        <row r="56">
          <cell r="J56" t="str">
            <v>10万以下</v>
          </cell>
          <cell r="K56" t="str">
            <v>1年以下</v>
          </cell>
        </row>
        <row r="57">
          <cell r="E57" t="str">
            <v>普药分销主管</v>
          </cell>
          <cell r="F57">
            <v>1</v>
          </cell>
          <cell r="G57" t="str">
            <v>大专</v>
          </cell>
        </row>
        <row r="57">
          <cell r="J57" t="str">
            <v>10万以下</v>
          </cell>
          <cell r="K57" t="str">
            <v>1年以下</v>
          </cell>
        </row>
        <row r="58">
          <cell r="E58" t="str">
            <v>新药销售主管</v>
          </cell>
          <cell r="F58">
            <v>1</v>
          </cell>
          <cell r="G58" t="str">
            <v>大专</v>
          </cell>
        </row>
        <row r="58">
          <cell r="J58" t="str">
            <v>10万以下</v>
          </cell>
          <cell r="K58" t="str">
            <v>1-3年</v>
          </cell>
        </row>
        <row r="59">
          <cell r="E59" t="str">
            <v>技术助理</v>
          </cell>
          <cell r="F59">
            <v>5</v>
          </cell>
          <cell r="G59" t="str">
            <v>本科</v>
          </cell>
        </row>
        <row r="59">
          <cell r="J59" t="str">
            <v>10万以下</v>
          </cell>
          <cell r="K59" t="str">
            <v>无经验</v>
          </cell>
        </row>
        <row r="60">
          <cell r="E60" t="str">
            <v>仪器检验员</v>
          </cell>
          <cell r="F60">
            <v>1</v>
          </cell>
          <cell r="G60" t="str">
            <v>大专</v>
          </cell>
        </row>
        <row r="60">
          <cell r="J60" t="str">
            <v>10万以下</v>
          </cell>
          <cell r="K60" t="str">
            <v>1-3年</v>
          </cell>
        </row>
        <row r="61">
          <cell r="E61" t="str">
            <v>QC检验员</v>
          </cell>
          <cell r="F61">
            <v>5</v>
          </cell>
          <cell r="G61" t="str">
            <v>大专</v>
          </cell>
        </row>
        <row r="61">
          <cell r="J61" t="str">
            <v>10万以下</v>
          </cell>
          <cell r="K61" t="str">
            <v>1-3年</v>
          </cell>
        </row>
        <row r="62">
          <cell r="E62" t="str">
            <v>生产技术工人</v>
          </cell>
          <cell r="F62">
            <v>10</v>
          </cell>
          <cell r="G62" t="str">
            <v>大专</v>
          </cell>
        </row>
        <row r="62">
          <cell r="J62" t="str">
            <v>10万以下</v>
          </cell>
          <cell r="K62" t="str">
            <v>经验不限</v>
          </cell>
        </row>
        <row r="63">
          <cell r="E63" t="str">
            <v>微生物检验员</v>
          </cell>
          <cell r="F63">
            <v>1</v>
          </cell>
          <cell r="G63" t="str">
            <v>大专</v>
          </cell>
        </row>
        <row r="63">
          <cell r="J63" t="str">
            <v>10万以下</v>
          </cell>
          <cell r="K63" t="str">
            <v>1-3年</v>
          </cell>
        </row>
        <row r="64">
          <cell r="E64" t="str">
            <v>财务审核专员</v>
          </cell>
          <cell r="F64">
            <v>1</v>
          </cell>
          <cell r="G64" t="str">
            <v>本科</v>
          </cell>
        </row>
        <row r="64">
          <cell r="J64" t="str">
            <v>10万以下</v>
          </cell>
          <cell r="K64" t="str">
            <v>1-3年</v>
          </cell>
        </row>
        <row r="65">
          <cell r="E65" t="str">
            <v>营销策划文案策划</v>
          </cell>
          <cell r="F65">
            <v>1</v>
          </cell>
        </row>
        <row r="65">
          <cell r="J65" t="str">
            <v>10万以下</v>
          </cell>
          <cell r="K65" t="str">
            <v>经验不限</v>
          </cell>
        </row>
        <row r="66">
          <cell r="E66" t="str">
            <v>产品推广经理（西南中心）</v>
          </cell>
          <cell r="F66">
            <v>1</v>
          </cell>
          <cell r="G66" t="str">
            <v>本科</v>
          </cell>
        </row>
        <row r="66">
          <cell r="J66" t="str">
            <v>10万以上至30万</v>
          </cell>
          <cell r="K66" t="str">
            <v>5-10年</v>
          </cell>
        </row>
        <row r="67">
          <cell r="E67" t="str">
            <v>战略投资经理</v>
          </cell>
          <cell r="F67">
            <v>2</v>
          </cell>
          <cell r="G67" t="str">
            <v>本科</v>
          </cell>
        </row>
        <row r="67">
          <cell r="J67" t="str">
            <v>10万以上至30万</v>
          </cell>
          <cell r="K67" t="str">
            <v>3-5年</v>
          </cell>
        </row>
        <row r="68">
          <cell r="E68" t="str">
            <v>经营管理会计经理</v>
          </cell>
          <cell r="F68">
            <v>3</v>
          </cell>
          <cell r="G68" t="str">
            <v>本科</v>
          </cell>
        </row>
        <row r="68">
          <cell r="J68" t="str">
            <v>10万以上至30万</v>
          </cell>
          <cell r="K68" t="str">
            <v>3-5年</v>
          </cell>
        </row>
        <row r="69">
          <cell r="E69" t="str">
            <v>药品市场推广经理（终端）</v>
          </cell>
          <cell r="F69">
            <v>1</v>
          </cell>
          <cell r="G69" t="str">
            <v>本科</v>
          </cell>
        </row>
        <row r="69">
          <cell r="J69" t="str">
            <v>10万以上至30万</v>
          </cell>
          <cell r="K69" t="str">
            <v>5-10年</v>
          </cell>
        </row>
        <row r="70">
          <cell r="E70" t="str">
            <v>招聘主管/经理</v>
          </cell>
          <cell r="F70">
            <v>1</v>
          </cell>
          <cell r="G70" t="str">
            <v>本科</v>
          </cell>
        </row>
        <row r="70">
          <cell r="J70" t="str">
            <v>10万以下</v>
          </cell>
          <cell r="K70" t="str">
            <v>3-5年</v>
          </cell>
        </row>
        <row r="71">
          <cell r="E71" t="str">
            <v>招商经理（浙江）</v>
          </cell>
          <cell r="F71">
            <v>1</v>
          </cell>
          <cell r="G71" t="str">
            <v>本科</v>
          </cell>
        </row>
        <row r="71">
          <cell r="J71" t="str">
            <v>10万以下</v>
          </cell>
          <cell r="K71" t="str">
            <v>3-5年</v>
          </cell>
        </row>
        <row r="72">
          <cell r="E72" t="str">
            <v>招商经理（天津）</v>
          </cell>
          <cell r="F72">
            <v>1</v>
          </cell>
          <cell r="G72" t="str">
            <v>本科</v>
          </cell>
        </row>
        <row r="72">
          <cell r="J72" t="str">
            <v>10万以下</v>
          </cell>
          <cell r="K72" t="str">
            <v>3-5年</v>
          </cell>
        </row>
        <row r="73">
          <cell r="E73" t="str">
            <v>研发QA</v>
          </cell>
          <cell r="F73">
            <v>1</v>
          </cell>
          <cell r="G73" t="str">
            <v>本科</v>
          </cell>
        </row>
        <row r="73">
          <cell r="J73" t="str">
            <v>10万以下</v>
          </cell>
          <cell r="K73" t="str">
            <v>3-5年</v>
          </cell>
        </row>
        <row r="74">
          <cell r="E74" t="str">
            <v>招商经理（河北）</v>
          </cell>
          <cell r="F74">
            <v>1</v>
          </cell>
          <cell r="G74" t="str">
            <v>本科</v>
          </cell>
        </row>
        <row r="74">
          <cell r="J74" t="str">
            <v>10万以下</v>
          </cell>
          <cell r="K74" t="str">
            <v>3-5年</v>
          </cell>
        </row>
        <row r="75">
          <cell r="E75" t="str">
            <v>招商经理（广东）</v>
          </cell>
          <cell r="F75">
            <v>1</v>
          </cell>
          <cell r="G75" t="str">
            <v>本科</v>
          </cell>
        </row>
        <row r="75">
          <cell r="J75" t="str">
            <v>10万以下</v>
          </cell>
          <cell r="K75" t="str">
            <v>3-5年</v>
          </cell>
        </row>
        <row r="76">
          <cell r="E76" t="str">
            <v>内控体系建设主管/专员</v>
          </cell>
          <cell r="F76">
            <v>1</v>
          </cell>
          <cell r="G76" t="str">
            <v>本科</v>
          </cell>
        </row>
        <row r="76">
          <cell r="J76" t="str">
            <v>10万以下</v>
          </cell>
          <cell r="K76" t="str">
            <v>3-5年</v>
          </cell>
        </row>
        <row r="77">
          <cell r="E77" t="str">
            <v>药物合成研究员（重庆）</v>
          </cell>
          <cell r="F77">
            <v>3</v>
          </cell>
          <cell r="G77" t="str">
            <v>本科</v>
          </cell>
        </row>
        <row r="77">
          <cell r="J77" t="str">
            <v>10万以下</v>
          </cell>
          <cell r="K77" t="str">
            <v>3-5年</v>
          </cell>
        </row>
        <row r="78">
          <cell r="E78" t="str">
            <v>市场助理（平面设计方向）</v>
          </cell>
          <cell r="F78">
            <v>1</v>
          </cell>
          <cell r="G78" t="str">
            <v>本科</v>
          </cell>
        </row>
        <row r="78">
          <cell r="J78" t="str">
            <v>10万以下</v>
          </cell>
          <cell r="K78" t="str">
            <v>1-3年</v>
          </cell>
        </row>
        <row r="79">
          <cell r="E79" t="str">
            <v>电商运营</v>
          </cell>
          <cell r="F79">
            <v>3</v>
          </cell>
          <cell r="G79" t="str">
            <v>大专</v>
          </cell>
        </row>
        <row r="79">
          <cell r="J79" t="str">
            <v>10万以下</v>
          </cell>
          <cell r="K79" t="str">
            <v>经验不限</v>
          </cell>
        </row>
        <row r="80">
          <cell r="E80" t="str">
            <v>新氧平台运营</v>
          </cell>
          <cell r="F80">
            <v>3</v>
          </cell>
        </row>
        <row r="80">
          <cell r="J80" t="str">
            <v>10万以下</v>
          </cell>
          <cell r="K80" t="str">
            <v>经验不限</v>
          </cell>
        </row>
        <row r="81">
          <cell r="E81" t="str">
            <v>美容顾问(BA)</v>
          </cell>
          <cell r="F81">
            <v>30</v>
          </cell>
        </row>
        <row r="81">
          <cell r="J81" t="str">
            <v>10万以下</v>
          </cell>
          <cell r="K81" t="str">
            <v>1-3年</v>
          </cell>
        </row>
        <row r="82">
          <cell r="E82" t="str">
            <v>财务总监</v>
          </cell>
          <cell r="F82">
            <v>1</v>
          </cell>
          <cell r="G82" t="str">
            <v>本科</v>
          </cell>
        </row>
        <row r="82">
          <cell r="J82" t="str">
            <v>30万以上至50万</v>
          </cell>
          <cell r="K82" t="str">
            <v>10年以上</v>
          </cell>
        </row>
        <row r="83">
          <cell r="E83" t="str">
            <v>质量副总</v>
          </cell>
          <cell r="F83">
            <v>1</v>
          </cell>
          <cell r="G83" t="str">
            <v>本科</v>
          </cell>
        </row>
        <row r="83">
          <cell r="J83" t="str">
            <v>30万以上至50万</v>
          </cell>
          <cell r="K83" t="str">
            <v>10年以上</v>
          </cell>
        </row>
        <row r="84">
          <cell r="E84" t="str">
            <v>国内/国际药品注册经理</v>
          </cell>
          <cell r="F84">
            <v>1</v>
          </cell>
          <cell r="G84" t="str">
            <v>本科</v>
          </cell>
        </row>
        <row r="84">
          <cell r="J84" t="str">
            <v>30万以上至50万</v>
          </cell>
          <cell r="K84" t="str">
            <v>5-10年</v>
          </cell>
        </row>
        <row r="85">
          <cell r="E85" t="str">
            <v>人力资源经理</v>
          </cell>
          <cell r="F85">
            <v>1</v>
          </cell>
          <cell r="G85" t="str">
            <v>本科</v>
          </cell>
        </row>
        <row r="85">
          <cell r="J85" t="str">
            <v>10万以上至30万</v>
          </cell>
          <cell r="K85" t="str">
            <v>5-10年</v>
          </cell>
        </row>
        <row r="86">
          <cell r="E86" t="str">
            <v>分析研发经理</v>
          </cell>
          <cell r="F86">
            <v>1</v>
          </cell>
          <cell r="G86" t="str">
            <v>本科</v>
          </cell>
        </row>
        <row r="86">
          <cell r="J86" t="str">
            <v>10万以下</v>
          </cell>
          <cell r="K86" t="str">
            <v>5-10年</v>
          </cell>
        </row>
        <row r="87">
          <cell r="E87" t="str">
            <v>QA经理</v>
          </cell>
          <cell r="F87">
            <v>1</v>
          </cell>
          <cell r="G87" t="str">
            <v>本科</v>
          </cell>
        </row>
        <row r="87">
          <cell r="J87" t="str">
            <v>10万以下</v>
          </cell>
          <cell r="K87" t="str">
            <v>5-10年</v>
          </cell>
        </row>
        <row r="88">
          <cell r="E88" t="str">
            <v>制剂研发主管</v>
          </cell>
          <cell r="F88">
            <v>1</v>
          </cell>
          <cell r="G88" t="str">
            <v>本科</v>
          </cell>
        </row>
        <row r="88">
          <cell r="J88" t="str">
            <v>10万以下</v>
          </cell>
          <cell r="K88" t="str">
            <v>3-5年</v>
          </cell>
        </row>
        <row r="89">
          <cell r="E89" t="str">
            <v>QC</v>
          </cell>
          <cell r="F89">
            <v>1</v>
          </cell>
          <cell r="G89" t="str">
            <v>本科</v>
          </cell>
        </row>
        <row r="89">
          <cell r="J89" t="str">
            <v>10万以下</v>
          </cell>
          <cell r="K89" t="str">
            <v>1-3年</v>
          </cell>
        </row>
        <row r="90">
          <cell r="E90" t="str">
            <v>分析研究员</v>
          </cell>
          <cell r="F90">
            <v>5</v>
          </cell>
          <cell r="G90" t="str">
            <v>本科</v>
          </cell>
        </row>
        <row r="90">
          <cell r="J90" t="str">
            <v>10万以下</v>
          </cell>
          <cell r="K90" t="str">
            <v>1-3年</v>
          </cell>
        </row>
        <row r="91">
          <cell r="E91" t="str">
            <v>高级研究员</v>
          </cell>
          <cell r="F91">
            <v>3</v>
          </cell>
          <cell r="G91" t="str">
            <v>博士</v>
          </cell>
        </row>
        <row r="91">
          <cell r="J91" t="str">
            <v>50万以上至80万</v>
          </cell>
          <cell r="K91" t="str">
            <v>5-10年</v>
          </cell>
        </row>
        <row r="92">
          <cell r="E92" t="str">
            <v>国际业务拓展高级总监</v>
          </cell>
          <cell r="F92">
            <v>1</v>
          </cell>
          <cell r="G92" t="str">
            <v>硕士</v>
          </cell>
        </row>
        <row r="92">
          <cell r="J92" t="str">
            <v>30万以上至50万</v>
          </cell>
          <cell r="K92" t="str">
            <v>5-10年</v>
          </cell>
        </row>
        <row r="93">
          <cell r="E93" t="str">
            <v>医疗器械质量管理负责人</v>
          </cell>
          <cell r="F93">
            <v>1</v>
          </cell>
          <cell r="G93" t="str">
            <v>本科</v>
          </cell>
        </row>
        <row r="93">
          <cell r="J93" t="str">
            <v>10万以上至30万</v>
          </cell>
          <cell r="K93" t="str">
            <v>3-5年</v>
          </cell>
        </row>
        <row r="94">
          <cell r="E94" t="str">
            <v>生产管理负责人</v>
          </cell>
          <cell r="F94">
            <v>1</v>
          </cell>
          <cell r="G94" t="str">
            <v>本科</v>
          </cell>
        </row>
        <row r="94">
          <cell r="J94" t="str">
            <v>10万以上至30万</v>
          </cell>
          <cell r="K94" t="str">
            <v>3-5年</v>
          </cell>
        </row>
        <row r="95">
          <cell r="E95" t="str">
            <v>医疗器械研发负责人</v>
          </cell>
          <cell r="F95">
            <v>1</v>
          </cell>
          <cell r="G95" t="str">
            <v>硕士</v>
          </cell>
        </row>
        <row r="95">
          <cell r="J95" t="str">
            <v>10万以上至30万</v>
          </cell>
          <cell r="K95" t="str">
            <v>3-5年</v>
          </cell>
        </row>
        <row r="96">
          <cell r="E96" t="str">
            <v>医疗器械注册负责人</v>
          </cell>
          <cell r="F96">
            <v>1</v>
          </cell>
          <cell r="G96" t="str">
            <v>本科</v>
          </cell>
        </row>
        <row r="96">
          <cell r="J96" t="str">
            <v>10万以上至30万</v>
          </cell>
          <cell r="K96" t="str">
            <v>3-5年</v>
          </cell>
        </row>
        <row r="97">
          <cell r="E97" t="str">
            <v>QC</v>
          </cell>
          <cell r="F97">
            <v>4</v>
          </cell>
          <cell r="G97" t="str">
            <v>本科</v>
          </cell>
        </row>
        <row r="97">
          <cell r="J97" t="str">
            <v>10万以下</v>
          </cell>
          <cell r="K97" t="str">
            <v>经验不限</v>
          </cell>
        </row>
        <row r="98">
          <cell r="E98" t="str">
            <v>验证专员</v>
          </cell>
          <cell r="F98">
            <v>5</v>
          </cell>
          <cell r="G98" t="str">
            <v>本科</v>
          </cell>
        </row>
        <row r="98">
          <cell r="J98" t="str">
            <v>10万以下</v>
          </cell>
          <cell r="K98" t="str">
            <v>3-5年</v>
          </cell>
        </row>
        <row r="99">
          <cell r="E99" t="str">
            <v>总监助理</v>
          </cell>
          <cell r="F99">
            <v>1</v>
          </cell>
          <cell r="G99" t="str">
            <v>不限</v>
          </cell>
        </row>
        <row r="99">
          <cell r="J99" t="str">
            <v>10万以下</v>
          </cell>
          <cell r="K99" t="str">
            <v>经验不限</v>
          </cell>
        </row>
        <row r="100">
          <cell r="E100" t="str">
            <v>分析研究员（或项目经理）</v>
          </cell>
          <cell r="F100">
            <v>3</v>
          </cell>
          <cell r="G100" t="str">
            <v>本科</v>
          </cell>
        </row>
        <row r="100">
          <cell r="J100" t="str">
            <v>10万以下</v>
          </cell>
          <cell r="K100" t="str">
            <v>1-3年</v>
          </cell>
        </row>
        <row r="101">
          <cell r="E101" t="str">
            <v>制剂研究员（或项目经理）</v>
          </cell>
          <cell r="F101">
            <v>3</v>
          </cell>
          <cell r="G101" t="str">
            <v>本科</v>
          </cell>
        </row>
        <row r="101">
          <cell r="J101" t="str">
            <v>10万以下</v>
          </cell>
          <cell r="K101" t="str">
            <v>1-3年</v>
          </cell>
        </row>
        <row r="102">
          <cell r="E102" t="str">
            <v>QA</v>
          </cell>
          <cell r="F102">
            <v>3</v>
          </cell>
          <cell r="G102" t="str">
            <v>大专</v>
          </cell>
        </row>
        <row r="102">
          <cell r="J102" t="str">
            <v>10万以下</v>
          </cell>
          <cell r="K102" t="str">
            <v>经验不限</v>
          </cell>
        </row>
        <row r="103">
          <cell r="E103" t="str">
            <v>生产技术储备人员</v>
          </cell>
          <cell r="F103">
            <v>5</v>
          </cell>
          <cell r="G103" t="str">
            <v>本科</v>
          </cell>
        </row>
        <row r="103">
          <cell r="J103" t="str">
            <v>10万以下</v>
          </cell>
          <cell r="K103" t="str">
            <v>经验不限</v>
          </cell>
        </row>
        <row r="104">
          <cell r="E104" t="str">
            <v>生产技术人员</v>
          </cell>
          <cell r="F104">
            <v>5</v>
          </cell>
          <cell r="G104" t="str">
            <v>其他</v>
          </cell>
        </row>
        <row r="104">
          <cell r="J104" t="str">
            <v>10万以下</v>
          </cell>
          <cell r="K104" t="str">
            <v>1-3年</v>
          </cell>
        </row>
        <row r="105">
          <cell r="E105" t="str">
            <v>原料药车间主任</v>
          </cell>
          <cell r="F105">
            <v>1</v>
          </cell>
          <cell r="G105" t="str">
            <v>本科</v>
          </cell>
        </row>
        <row r="105">
          <cell r="J105" t="str">
            <v>10万以下</v>
          </cell>
          <cell r="K105" t="str">
            <v>3-5年</v>
          </cell>
        </row>
        <row r="106">
          <cell r="E106" t="str">
            <v>QA经理</v>
          </cell>
          <cell r="F106">
            <v>1</v>
          </cell>
          <cell r="G106" t="str">
            <v>本科</v>
          </cell>
        </row>
        <row r="106">
          <cell r="J106" t="str">
            <v>10万以下</v>
          </cell>
          <cell r="K106" t="str">
            <v>3-5年</v>
          </cell>
        </row>
        <row r="107">
          <cell r="E107" t="str">
            <v>QC主管</v>
          </cell>
          <cell r="F107">
            <v>1</v>
          </cell>
          <cell r="G107" t="str">
            <v>大专</v>
          </cell>
        </row>
        <row r="107">
          <cell r="J107" t="str">
            <v>10万以下</v>
          </cell>
          <cell r="K107" t="str">
            <v>3-5年</v>
          </cell>
        </row>
        <row r="108">
          <cell r="E108" t="str">
            <v>原料车间主任</v>
          </cell>
          <cell r="F108">
            <v>1</v>
          </cell>
          <cell r="G108" t="str">
            <v>本科</v>
          </cell>
        </row>
        <row r="108">
          <cell r="J108" t="str">
            <v>10万以下</v>
          </cell>
          <cell r="K108" t="str">
            <v>3-5年</v>
          </cell>
        </row>
        <row r="109">
          <cell r="E109" t="str">
            <v>分析组长</v>
          </cell>
          <cell r="F109">
            <v>3</v>
          </cell>
          <cell r="G109" t="str">
            <v>本科</v>
          </cell>
        </row>
        <row r="109">
          <cell r="J109" t="str">
            <v>10万以下</v>
          </cell>
          <cell r="K109" t="str">
            <v>5-10年</v>
          </cell>
        </row>
        <row r="110">
          <cell r="E110" t="str">
            <v>固体制剂车间主任</v>
          </cell>
          <cell r="F110">
            <v>1</v>
          </cell>
          <cell r="G110" t="str">
            <v>本科</v>
          </cell>
        </row>
        <row r="110">
          <cell r="J110" t="str">
            <v>10万以下</v>
          </cell>
          <cell r="K110" t="str">
            <v>3-5年</v>
          </cell>
        </row>
        <row r="111">
          <cell r="E111" t="str">
            <v>验证QA</v>
          </cell>
          <cell r="F111">
            <v>1</v>
          </cell>
          <cell r="G111" t="str">
            <v>本科</v>
          </cell>
        </row>
        <row r="111">
          <cell r="J111" t="str">
            <v>10万以下</v>
          </cell>
          <cell r="K111" t="str">
            <v>1-3年</v>
          </cell>
        </row>
        <row r="112">
          <cell r="E112" t="str">
            <v>固体制剂车间工艺员</v>
          </cell>
          <cell r="F112">
            <v>1</v>
          </cell>
          <cell r="G112" t="str">
            <v>本科</v>
          </cell>
        </row>
        <row r="112">
          <cell r="J112" t="str">
            <v>10万以下</v>
          </cell>
          <cell r="K112" t="str">
            <v>1-3年</v>
          </cell>
        </row>
        <row r="113">
          <cell r="E113" t="str">
            <v>原料车间QA</v>
          </cell>
          <cell r="F113">
            <v>1</v>
          </cell>
          <cell r="G113" t="str">
            <v>大专</v>
          </cell>
        </row>
        <row r="113">
          <cell r="J113" t="str">
            <v>10万以下</v>
          </cell>
          <cell r="K113" t="str">
            <v>1-3年</v>
          </cell>
        </row>
        <row r="114">
          <cell r="E114" t="str">
            <v>分析研究员</v>
          </cell>
          <cell r="F114">
            <v>2</v>
          </cell>
          <cell r="G114" t="str">
            <v>本科</v>
          </cell>
        </row>
        <row r="114">
          <cell r="J114" t="str">
            <v>10万以下</v>
          </cell>
          <cell r="K114" t="str">
            <v>3-5年</v>
          </cell>
        </row>
        <row r="115">
          <cell r="E115" t="str">
            <v>合成技术员</v>
          </cell>
          <cell r="F115">
            <v>5</v>
          </cell>
          <cell r="G115" t="str">
            <v>大专</v>
          </cell>
        </row>
        <row r="115">
          <cell r="J115" t="str">
            <v>10万以下</v>
          </cell>
          <cell r="K115" t="str">
            <v>经验不限</v>
          </cell>
        </row>
        <row r="116">
          <cell r="E116" t="str">
            <v>QA</v>
          </cell>
          <cell r="F116">
            <v>4</v>
          </cell>
          <cell r="G116" t="str">
            <v>大专</v>
          </cell>
        </row>
        <row r="116">
          <cell r="J116" t="str">
            <v>10万以下</v>
          </cell>
          <cell r="K116" t="str">
            <v>1-3年</v>
          </cell>
        </row>
        <row r="117">
          <cell r="E117" t="str">
            <v>固体制剂技术人员（压片、铝塑、制粒）</v>
          </cell>
          <cell r="F117">
            <v>6</v>
          </cell>
          <cell r="G117" t="str">
            <v>大专</v>
          </cell>
        </row>
        <row r="117">
          <cell r="J117" t="str">
            <v>10万以下</v>
          </cell>
          <cell r="K117" t="str">
            <v>1-3年</v>
          </cell>
        </row>
        <row r="118">
          <cell r="E118" t="str">
            <v>项目负责人</v>
          </cell>
          <cell r="F118">
            <v>2</v>
          </cell>
          <cell r="G118" t="str">
            <v>大专</v>
          </cell>
        </row>
        <row r="118">
          <cell r="J118" t="str">
            <v>10万以下</v>
          </cell>
          <cell r="K118" t="str">
            <v>3-5年</v>
          </cell>
        </row>
        <row r="119">
          <cell r="E119" t="str">
            <v>技术员</v>
          </cell>
          <cell r="F119">
            <v>2</v>
          </cell>
          <cell r="G119" t="str">
            <v>大专</v>
          </cell>
        </row>
        <row r="119">
          <cell r="J119" t="str">
            <v>10万以下</v>
          </cell>
          <cell r="K119" t="str">
            <v>1-3年</v>
          </cell>
        </row>
        <row r="120">
          <cell r="E120" t="str">
            <v>机械设计员</v>
          </cell>
          <cell r="F120">
            <v>2</v>
          </cell>
          <cell r="G120" t="str">
            <v>大专</v>
          </cell>
        </row>
        <row r="120">
          <cell r="J120" t="str">
            <v>10万以下</v>
          </cell>
          <cell r="K120" t="str">
            <v>1-3年</v>
          </cell>
        </row>
        <row r="121">
          <cell r="E121" t="str">
            <v>临床监查员（CRA）</v>
          </cell>
          <cell r="F121">
            <v>2</v>
          </cell>
          <cell r="G121" t="str">
            <v>大专</v>
          </cell>
        </row>
        <row r="121">
          <cell r="J121" t="str">
            <v>10万以下</v>
          </cell>
          <cell r="K121" t="str">
            <v>1-3年</v>
          </cell>
        </row>
        <row r="122">
          <cell r="E122" t="str">
            <v>软件开发</v>
          </cell>
          <cell r="F122">
            <v>2</v>
          </cell>
          <cell r="G122" t="str">
            <v>大专</v>
          </cell>
        </row>
        <row r="122">
          <cell r="J122" t="str">
            <v>10万以下</v>
          </cell>
          <cell r="K122" t="str">
            <v>1-3年</v>
          </cell>
        </row>
        <row r="123">
          <cell r="E123" t="str">
            <v>质量体系专员</v>
          </cell>
          <cell r="F123">
            <v>1</v>
          </cell>
          <cell r="G123" t="str">
            <v>大专</v>
          </cell>
        </row>
        <row r="123">
          <cell r="J123" t="str">
            <v>10万以下</v>
          </cell>
          <cell r="K123" t="str">
            <v>1-3年</v>
          </cell>
        </row>
        <row r="124">
          <cell r="E124" t="str">
            <v>QA</v>
          </cell>
          <cell r="F124">
            <v>5</v>
          </cell>
          <cell r="G124" t="str">
            <v>大专</v>
          </cell>
        </row>
        <row r="124">
          <cell r="J124" t="str">
            <v>10万以下</v>
          </cell>
          <cell r="K124" t="str">
            <v>1-3年</v>
          </cell>
        </row>
        <row r="125">
          <cell r="E125" t="str">
            <v>QC</v>
          </cell>
          <cell r="F125">
            <v>5</v>
          </cell>
          <cell r="G125" t="str">
            <v>大专</v>
          </cell>
        </row>
        <row r="125">
          <cell r="J125" t="str">
            <v>10万以下</v>
          </cell>
          <cell r="K125" t="str">
            <v>1-3年</v>
          </cell>
        </row>
        <row r="126">
          <cell r="E126" t="str">
            <v>注册专员</v>
          </cell>
          <cell r="F126">
            <v>2</v>
          </cell>
          <cell r="G126" t="str">
            <v>大专</v>
          </cell>
        </row>
        <row r="126">
          <cell r="J126" t="str">
            <v>10万以下</v>
          </cell>
          <cell r="K126" t="str">
            <v>1-3年</v>
          </cell>
        </row>
        <row r="127">
          <cell r="E127" t="str">
            <v>临床协调员（CRC）</v>
          </cell>
          <cell r="F127">
            <v>2</v>
          </cell>
          <cell r="G127" t="str">
            <v>大专</v>
          </cell>
        </row>
        <row r="127">
          <cell r="J127" t="str">
            <v>10万以下</v>
          </cell>
          <cell r="K127" t="str">
            <v>1-3年</v>
          </cell>
        </row>
        <row r="128">
          <cell r="E128" t="str">
            <v>研发员</v>
          </cell>
          <cell r="F128">
            <v>5</v>
          </cell>
          <cell r="G128" t="str">
            <v>大专</v>
          </cell>
        </row>
        <row r="128">
          <cell r="J128" t="str">
            <v>10万以下</v>
          </cell>
          <cell r="K128" t="str">
            <v>1-3年</v>
          </cell>
        </row>
        <row r="129">
          <cell r="E129" t="str">
            <v>研发主管</v>
          </cell>
          <cell r="F129">
            <v>1</v>
          </cell>
        </row>
        <row r="129">
          <cell r="J129" t="str">
            <v>10万以下</v>
          </cell>
          <cell r="K129" t="str">
            <v>3-5年</v>
          </cell>
        </row>
        <row r="130">
          <cell r="E130" t="str">
            <v>QA主管</v>
          </cell>
          <cell r="F130">
            <v>1</v>
          </cell>
          <cell r="G130" t="str">
            <v>本科</v>
          </cell>
        </row>
        <row r="130">
          <cell r="J130" t="str">
            <v>10万以下</v>
          </cell>
          <cell r="K130" t="str">
            <v>3-5年</v>
          </cell>
        </row>
        <row r="131">
          <cell r="E131" t="str">
            <v>QC</v>
          </cell>
          <cell r="F131">
            <v>5</v>
          </cell>
          <cell r="G131" t="str">
            <v>大专</v>
          </cell>
        </row>
        <row r="131">
          <cell r="J131" t="str">
            <v>10万以下</v>
          </cell>
          <cell r="K131" t="str">
            <v>1-3年</v>
          </cell>
        </row>
        <row r="132">
          <cell r="E132" t="str">
            <v>采购岗</v>
          </cell>
          <cell r="F132">
            <v>1</v>
          </cell>
          <cell r="G132" t="str">
            <v>大专</v>
          </cell>
        </row>
        <row r="132">
          <cell r="J132" t="str">
            <v>10万以下</v>
          </cell>
          <cell r="K132" t="str">
            <v>1-3年</v>
          </cell>
        </row>
        <row r="133">
          <cell r="E133" t="str">
            <v>区域销售主管-成都</v>
          </cell>
          <cell r="F133">
            <v>1</v>
          </cell>
          <cell r="G133" t="str">
            <v>大专</v>
          </cell>
        </row>
        <row r="133">
          <cell r="J133" t="str">
            <v>10万以下</v>
          </cell>
          <cell r="K133" t="str">
            <v>1-3年</v>
          </cell>
        </row>
        <row r="134">
          <cell r="E134" t="str">
            <v>OTC销售代表</v>
          </cell>
          <cell r="F134">
            <v>2</v>
          </cell>
          <cell r="G134" t="str">
            <v>高中</v>
          </cell>
        </row>
        <row r="134">
          <cell r="J134" t="str">
            <v>10万以下</v>
          </cell>
          <cell r="K134" t="str">
            <v>经验不限</v>
          </cell>
        </row>
        <row r="135">
          <cell r="E135" t="str">
            <v>OTC销售代表</v>
          </cell>
          <cell r="F135">
            <v>1</v>
          </cell>
          <cell r="G135" t="str">
            <v>大专</v>
          </cell>
        </row>
        <row r="135">
          <cell r="J135" t="str">
            <v>10万以下</v>
          </cell>
          <cell r="K135" t="str">
            <v>1-3年</v>
          </cell>
        </row>
        <row r="136">
          <cell r="E136" t="str">
            <v>OTC销售代表</v>
          </cell>
          <cell r="F136">
            <v>1</v>
          </cell>
          <cell r="G136" t="str">
            <v>高中</v>
          </cell>
        </row>
        <row r="136">
          <cell r="J136" t="str">
            <v>10万以下</v>
          </cell>
          <cell r="K136" t="str">
            <v>经验不限</v>
          </cell>
        </row>
        <row r="137">
          <cell r="E137" t="str">
            <v>OTC销售代表</v>
          </cell>
          <cell r="F137">
            <v>2</v>
          </cell>
          <cell r="G137" t="str">
            <v>高中</v>
          </cell>
        </row>
        <row r="137">
          <cell r="J137" t="str">
            <v>10万以下</v>
          </cell>
          <cell r="K137" t="str">
            <v>经验不限</v>
          </cell>
        </row>
        <row r="138">
          <cell r="E138" t="str">
            <v>OTC销售代表</v>
          </cell>
          <cell r="F138">
            <v>2</v>
          </cell>
          <cell r="G138" t="str">
            <v>高中</v>
          </cell>
        </row>
        <row r="138">
          <cell r="J138" t="str">
            <v>10万以下</v>
          </cell>
          <cell r="K138" t="str">
            <v>经验不限</v>
          </cell>
        </row>
        <row r="139">
          <cell r="E139" t="str">
            <v>OTC销售代表</v>
          </cell>
          <cell r="F139">
            <v>2</v>
          </cell>
          <cell r="G139" t="str">
            <v>高中</v>
          </cell>
        </row>
        <row r="139">
          <cell r="J139" t="str">
            <v>10万以下</v>
          </cell>
          <cell r="K139" t="str">
            <v>经验不限</v>
          </cell>
        </row>
        <row r="140">
          <cell r="E140" t="str">
            <v>OTC销售代表</v>
          </cell>
          <cell r="F140">
            <v>2</v>
          </cell>
          <cell r="G140" t="str">
            <v>高中</v>
          </cell>
        </row>
        <row r="140">
          <cell r="J140" t="str">
            <v>10万以下</v>
          </cell>
          <cell r="K140" t="str">
            <v>经验不限</v>
          </cell>
        </row>
        <row r="141">
          <cell r="E141" t="str">
            <v>OTC销售代表</v>
          </cell>
          <cell r="F141">
            <v>2</v>
          </cell>
          <cell r="G141" t="str">
            <v>高中</v>
          </cell>
        </row>
        <row r="141">
          <cell r="J141" t="str">
            <v>10万以下</v>
          </cell>
          <cell r="K141" t="str">
            <v>经验不限</v>
          </cell>
        </row>
        <row r="142">
          <cell r="E142" t="str">
            <v>OTC销售代表</v>
          </cell>
          <cell r="F142">
            <v>2</v>
          </cell>
          <cell r="G142" t="str">
            <v>高中</v>
          </cell>
        </row>
        <row r="142">
          <cell r="J142" t="str">
            <v>10万以下</v>
          </cell>
          <cell r="K142" t="str">
            <v>经验不限</v>
          </cell>
        </row>
        <row r="143">
          <cell r="E143" t="str">
            <v>OTC销售代表</v>
          </cell>
          <cell r="F143">
            <v>2</v>
          </cell>
          <cell r="G143" t="str">
            <v>高中</v>
          </cell>
        </row>
        <row r="143">
          <cell r="J143" t="str">
            <v>10万以下</v>
          </cell>
          <cell r="K143" t="str">
            <v>经验不限</v>
          </cell>
        </row>
        <row r="144">
          <cell r="E144" t="str">
            <v>OTC销售代表</v>
          </cell>
          <cell r="F144">
            <v>1</v>
          </cell>
          <cell r="G144" t="str">
            <v>高中</v>
          </cell>
        </row>
        <row r="144">
          <cell r="J144" t="str">
            <v>10万以下</v>
          </cell>
          <cell r="K144" t="str">
            <v>经验不限</v>
          </cell>
        </row>
        <row r="145">
          <cell r="E145" t="str">
            <v>OTC销售代表</v>
          </cell>
          <cell r="F145">
            <v>2</v>
          </cell>
          <cell r="G145" t="str">
            <v>高中</v>
          </cell>
        </row>
        <row r="145">
          <cell r="J145" t="str">
            <v>10万以下</v>
          </cell>
          <cell r="K145" t="str">
            <v>经验不限</v>
          </cell>
        </row>
        <row r="146">
          <cell r="E146" t="str">
            <v>OTC销售代表</v>
          </cell>
          <cell r="F146">
            <v>1</v>
          </cell>
          <cell r="G146" t="str">
            <v>高中</v>
          </cell>
        </row>
        <row r="146">
          <cell r="J146" t="str">
            <v>10万以下</v>
          </cell>
          <cell r="K146" t="str">
            <v>经验不限</v>
          </cell>
        </row>
        <row r="147">
          <cell r="E147" t="str">
            <v>OTC销售代表</v>
          </cell>
          <cell r="F147">
            <v>2</v>
          </cell>
          <cell r="G147" t="str">
            <v>高中</v>
          </cell>
        </row>
        <row r="147">
          <cell r="J147" t="str">
            <v>10万以下</v>
          </cell>
          <cell r="K147" t="str">
            <v>经验不限</v>
          </cell>
        </row>
        <row r="148">
          <cell r="E148" t="str">
            <v>OTC销售代表</v>
          </cell>
          <cell r="F148">
            <v>1</v>
          </cell>
          <cell r="G148" t="str">
            <v>高中</v>
          </cell>
        </row>
        <row r="148">
          <cell r="J148" t="str">
            <v>10万以下</v>
          </cell>
          <cell r="K148" t="str">
            <v>经验不限</v>
          </cell>
        </row>
        <row r="149">
          <cell r="E149" t="str">
            <v>OTC销售代表</v>
          </cell>
          <cell r="F149">
            <v>2</v>
          </cell>
          <cell r="G149" t="str">
            <v>高中</v>
          </cell>
        </row>
        <row r="149">
          <cell r="J149" t="str">
            <v>10万以下</v>
          </cell>
          <cell r="K149" t="str">
            <v>经验不限</v>
          </cell>
        </row>
        <row r="150">
          <cell r="E150" t="str">
            <v>研发项目经理</v>
          </cell>
          <cell r="F150">
            <v>1</v>
          </cell>
          <cell r="G150" t="str">
            <v>大专</v>
          </cell>
        </row>
        <row r="150">
          <cell r="J150" t="str">
            <v>10万以下</v>
          </cell>
          <cell r="K150" t="str">
            <v>3-5年</v>
          </cell>
        </row>
        <row r="151">
          <cell r="E151" t="str">
            <v>研发主管</v>
          </cell>
          <cell r="F151">
            <v>1</v>
          </cell>
          <cell r="G151" t="str">
            <v>大专</v>
          </cell>
        </row>
        <row r="151">
          <cell r="J151" t="str">
            <v>10万以下</v>
          </cell>
          <cell r="K151" t="str">
            <v>5-10年</v>
          </cell>
        </row>
        <row r="152">
          <cell r="E152" t="str">
            <v>财务总监</v>
          </cell>
          <cell r="F152">
            <v>1</v>
          </cell>
          <cell r="G152" t="str">
            <v>本科</v>
          </cell>
        </row>
        <row r="152">
          <cell r="J152" t="str">
            <v>30万以上至50万</v>
          </cell>
          <cell r="K152" t="str">
            <v>10年以上</v>
          </cell>
        </row>
        <row r="153">
          <cell r="E153" t="str">
            <v>销售总监</v>
          </cell>
          <cell r="F153">
            <v>1</v>
          </cell>
          <cell r="G153" t="str">
            <v>本科</v>
          </cell>
        </row>
        <row r="153">
          <cell r="J153" t="str">
            <v>30万以上至50万</v>
          </cell>
          <cell r="K153" t="str">
            <v>10年以上</v>
          </cell>
        </row>
        <row r="154">
          <cell r="E154" t="str">
            <v>销售人员</v>
          </cell>
          <cell r="F154">
            <v>1</v>
          </cell>
          <cell r="G154" t="str">
            <v>本科</v>
          </cell>
        </row>
        <row r="154">
          <cell r="J154" t="str">
            <v>10万以下</v>
          </cell>
          <cell r="K154" t="str">
            <v>1-3年</v>
          </cell>
        </row>
        <row r="155">
          <cell r="E155" t="str">
            <v>副总经理</v>
          </cell>
          <cell r="F155">
            <v>1</v>
          </cell>
          <cell r="G155" t="str">
            <v>本科</v>
          </cell>
        </row>
        <row r="155">
          <cell r="J155" t="str">
            <v>10万以上至30万</v>
          </cell>
          <cell r="K155" t="str">
            <v>5-10年</v>
          </cell>
        </row>
        <row r="156">
          <cell r="E156" t="str">
            <v>销售总监</v>
          </cell>
          <cell r="F156">
            <v>1</v>
          </cell>
          <cell r="G156" t="str">
            <v>大专</v>
          </cell>
        </row>
        <row r="156">
          <cell r="J156" t="str">
            <v>10万以下</v>
          </cell>
          <cell r="K156" t="str">
            <v>3-5年</v>
          </cell>
        </row>
        <row r="157">
          <cell r="E157" t="str">
            <v>财务经理</v>
          </cell>
          <cell r="F157">
            <v>1</v>
          </cell>
          <cell r="G157" t="str">
            <v>本科</v>
          </cell>
        </row>
        <row r="157">
          <cell r="J157" t="str">
            <v>10万以下</v>
          </cell>
          <cell r="K157" t="str">
            <v>3-5年</v>
          </cell>
        </row>
        <row r="158">
          <cell r="E158" t="str">
            <v>业务部经理</v>
          </cell>
          <cell r="F158">
            <v>1</v>
          </cell>
          <cell r="G158" t="str">
            <v>中专</v>
          </cell>
        </row>
        <row r="158">
          <cell r="J158" t="str">
            <v>10万以下</v>
          </cell>
          <cell r="K158" t="str">
            <v>1-3年</v>
          </cell>
        </row>
        <row r="159">
          <cell r="E159" t="str">
            <v>医院业务员</v>
          </cell>
          <cell r="F159">
            <v>1</v>
          </cell>
          <cell r="G159" t="str">
            <v>大专</v>
          </cell>
        </row>
        <row r="159">
          <cell r="J159" t="str">
            <v>10万以下</v>
          </cell>
          <cell r="K159" t="str">
            <v>1-3年</v>
          </cell>
        </row>
        <row r="160">
          <cell r="E160" t="str">
            <v>采购员</v>
          </cell>
          <cell r="F160">
            <v>1</v>
          </cell>
          <cell r="G160" t="str">
            <v>中专</v>
          </cell>
        </row>
        <row r="160">
          <cell r="J160" t="str">
            <v>10万以下</v>
          </cell>
          <cell r="K160" t="str">
            <v>1-3年</v>
          </cell>
        </row>
        <row r="161">
          <cell r="E161" t="str">
            <v>复核员</v>
          </cell>
          <cell r="F161">
            <v>1</v>
          </cell>
          <cell r="G161" t="str">
            <v>中专</v>
          </cell>
        </row>
        <row r="161">
          <cell r="J161" t="str">
            <v>10万以下</v>
          </cell>
          <cell r="K161" t="str">
            <v>经验不限</v>
          </cell>
        </row>
        <row r="162">
          <cell r="E162" t="str">
            <v>仓管员</v>
          </cell>
          <cell r="F162">
            <v>1</v>
          </cell>
          <cell r="G162" t="str">
            <v>中专</v>
          </cell>
        </row>
        <row r="162">
          <cell r="J162" t="str">
            <v>10万以下</v>
          </cell>
          <cell r="K162" t="str">
            <v>1-3年</v>
          </cell>
        </row>
        <row r="163">
          <cell r="E163" t="str">
            <v>器械部业务员</v>
          </cell>
          <cell r="F163">
            <v>1</v>
          </cell>
          <cell r="G163" t="str">
            <v>中专</v>
          </cell>
        </row>
        <row r="163">
          <cell r="J163" t="str">
            <v>10万以下</v>
          </cell>
          <cell r="K163" t="str">
            <v>1-3年</v>
          </cell>
        </row>
        <row r="164">
          <cell r="E164" t="str">
            <v>养护员</v>
          </cell>
          <cell r="F164">
            <v>1</v>
          </cell>
          <cell r="G164" t="str">
            <v>中专</v>
          </cell>
        </row>
        <row r="164">
          <cell r="J164" t="str">
            <v>10万以下</v>
          </cell>
          <cell r="K164" t="str">
            <v>1-3年</v>
          </cell>
        </row>
        <row r="165">
          <cell r="E165" t="str">
            <v>收货员</v>
          </cell>
          <cell r="F165">
            <v>1</v>
          </cell>
          <cell r="G165" t="str">
            <v>中专</v>
          </cell>
        </row>
        <row r="165">
          <cell r="J165" t="str">
            <v>10万以下</v>
          </cell>
          <cell r="K165" t="str">
            <v>1-3年</v>
          </cell>
        </row>
        <row r="166">
          <cell r="E166" t="str">
            <v>商业与终端部业务员</v>
          </cell>
          <cell r="F166">
            <v>3</v>
          </cell>
          <cell r="G166" t="str">
            <v>大专</v>
          </cell>
        </row>
        <row r="166">
          <cell r="J166" t="str">
            <v>10万以下</v>
          </cell>
          <cell r="K166" t="str">
            <v>经验不限</v>
          </cell>
        </row>
        <row r="167">
          <cell r="E167" t="str">
            <v>收货员</v>
          </cell>
          <cell r="F167">
            <v>1</v>
          </cell>
          <cell r="G167" t="str">
            <v>中专</v>
          </cell>
        </row>
        <row r="167">
          <cell r="J167" t="str">
            <v>10万以下</v>
          </cell>
          <cell r="K167" t="str">
            <v>1-3年</v>
          </cell>
        </row>
        <row r="168">
          <cell r="E168" t="str">
            <v>药品研发-质量分析实验员</v>
          </cell>
          <cell r="F168">
            <v>3</v>
          </cell>
          <cell r="G168" t="str">
            <v>大专</v>
          </cell>
        </row>
        <row r="168">
          <cell r="J168" t="str">
            <v>10万以下</v>
          </cell>
          <cell r="K168" t="str">
            <v>1-3年</v>
          </cell>
        </row>
        <row r="169">
          <cell r="E169" t="str">
            <v>保健食品注册+QA</v>
          </cell>
          <cell r="F169">
            <v>1</v>
          </cell>
          <cell r="G169" t="str">
            <v>大专</v>
          </cell>
        </row>
        <row r="169">
          <cell r="J169" t="str">
            <v>10万以下</v>
          </cell>
          <cell r="K169" t="str">
            <v>3-5年</v>
          </cell>
        </row>
        <row r="170">
          <cell r="E170" t="str">
            <v>QC/化验员</v>
          </cell>
          <cell r="F170">
            <v>1</v>
          </cell>
          <cell r="G170" t="str">
            <v>大专</v>
          </cell>
        </row>
        <row r="170">
          <cell r="J170" t="str">
            <v>10万以下</v>
          </cell>
          <cell r="K170" t="str">
            <v>1-3年</v>
          </cell>
        </row>
        <row r="171">
          <cell r="E171" t="str">
            <v>销售内勤</v>
          </cell>
          <cell r="F171">
            <v>4</v>
          </cell>
          <cell r="G171" t="str">
            <v>大专</v>
          </cell>
        </row>
        <row r="171">
          <cell r="J171" t="str">
            <v>10万以下</v>
          </cell>
          <cell r="K171" t="str">
            <v>1-3年</v>
          </cell>
        </row>
        <row r="172">
          <cell r="E172" t="str">
            <v>生产总监</v>
          </cell>
          <cell r="F172">
            <v>1</v>
          </cell>
          <cell r="G172" t="str">
            <v>本科</v>
          </cell>
        </row>
        <row r="172">
          <cell r="J172" t="str">
            <v>30万以上至50万</v>
          </cell>
          <cell r="K172" t="str">
            <v>5-10年</v>
          </cell>
        </row>
        <row r="173">
          <cell r="E173" t="str">
            <v>验证部经理</v>
          </cell>
          <cell r="F173">
            <v>1</v>
          </cell>
          <cell r="G173" t="str">
            <v>硕士</v>
          </cell>
        </row>
        <row r="173">
          <cell r="J173" t="str">
            <v>30万以上至50万</v>
          </cell>
          <cell r="K173" t="str">
            <v>3-5年</v>
          </cell>
        </row>
        <row r="174">
          <cell r="E174" t="str">
            <v>产品技术部经理</v>
          </cell>
          <cell r="F174">
            <v>1</v>
          </cell>
          <cell r="G174" t="str">
            <v>硕士</v>
          </cell>
        </row>
        <row r="174">
          <cell r="J174" t="str">
            <v>30万以上至50万</v>
          </cell>
          <cell r="K174" t="str">
            <v>3-5年</v>
          </cell>
        </row>
        <row r="175">
          <cell r="E175" t="str">
            <v>机械工程师</v>
          </cell>
          <cell r="F175">
            <v>1</v>
          </cell>
          <cell r="G175" t="str">
            <v>本科</v>
          </cell>
        </row>
        <row r="175">
          <cell r="J175" t="str">
            <v>10万以上至30万</v>
          </cell>
          <cell r="K175" t="str">
            <v>5-10年</v>
          </cell>
        </row>
        <row r="176">
          <cell r="E176" t="str">
            <v>项目经理</v>
          </cell>
          <cell r="F176">
            <v>1</v>
          </cell>
          <cell r="G176" t="str">
            <v>本科</v>
          </cell>
        </row>
        <row r="176">
          <cell r="J176" t="str">
            <v>10万以上至30万</v>
          </cell>
          <cell r="K176" t="str">
            <v>5-10年</v>
          </cell>
        </row>
        <row r="177">
          <cell r="E177" t="str">
            <v>QA经理（苏州）</v>
          </cell>
          <cell r="F177">
            <v>1</v>
          </cell>
          <cell r="G177" t="str">
            <v>本科</v>
          </cell>
        </row>
        <row r="177">
          <cell r="J177" t="str">
            <v>10万以上至30万</v>
          </cell>
          <cell r="K177" t="str">
            <v>5-10年</v>
          </cell>
        </row>
        <row r="178">
          <cell r="E178" t="str">
            <v>电仪工程师</v>
          </cell>
          <cell r="F178">
            <v>1</v>
          </cell>
          <cell r="G178" t="str">
            <v>本科</v>
          </cell>
        </row>
        <row r="178">
          <cell r="J178" t="str">
            <v>10万以上至30万</v>
          </cell>
          <cell r="K178" t="str">
            <v>5-10年</v>
          </cell>
        </row>
        <row r="179">
          <cell r="E179" t="str">
            <v>QC微生物实验室主管</v>
          </cell>
          <cell r="F179">
            <v>1</v>
          </cell>
          <cell r="G179" t="str">
            <v>本科</v>
          </cell>
        </row>
        <row r="179">
          <cell r="J179" t="str">
            <v>10万以上至30万</v>
          </cell>
          <cell r="K179" t="str">
            <v>5-10年</v>
          </cell>
        </row>
        <row r="180">
          <cell r="E180" t="str">
            <v>质保部高级QA经理</v>
          </cell>
          <cell r="F180">
            <v>1</v>
          </cell>
          <cell r="G180" t="str">
            <v>本科</v>
          </cell>
        </row>
        <row r="180">
          <cell r="J180" t="str">
            <v>10万以上至30万</v>
          </cell>
          <cell r="K180" t="str">
            <v>3-5年</v>
          </cell>
        </row>
        <row r="181">
          <cell r="E181" t="str">
            <v>QC高级技术员或组长（苏州）</v>
          </cell>
          <cell r="F181">
            <v>1</v>
          </cell>
          <cell r="G181" t="str">
            <v>本科</v>
          </cell>
        </row>
        <row r="181">
          <cell r="J181" t="str">
            <v>10万以下</v>
          </cell>
          <cell r="K181" t="str">
            <v>3-5年</v>
          </cell>
        </row>
        <row r="182">
          <cell r="E182" t="str">
            <v>上游生物制品技术员（苏州）</v>
          </cell>
          <cell r="F182">
            <v>1</v>
          </cell>
          <cell r="G182" t="str">
            <v>本科</v>
          </cell>
        </row>
        <row r="182">
          <cell r="J182" t="str">
            <v>10万以下</v>
          </cell>
          <cell r="K182" t="str">
            <v>经验不限</v>
          </cell>
        </row>
        <row r="183">
          <cell r="E183" t="str">
            <v>下游生物制品技术员（苏州）</v>
          </cell>
          <cell r="F183">
            <v>2</v>
          </cell>
          <cell r="G183" t="str">
            <v>本科</v>
          </cell>
        </row>
        <row r="183">
          <cell r="J183" t="str">
            <v>10万以下</v>
          </cell>
          <cell r="K183" t="str">
            <v>经验不限</v>
          </cell>
        </row>
        <row r="184">
          <cell r="E184" t="str">
            <v>灌装技术员（苏州）</v>
          </cell>
          <cell r="F184">
            <v>1</v>
          </cell>
          <cell r="G184" t="str">
            <v>本科</v>
          </cell>
        </row>
        <row r="184">
          <cell r="J184" t="str">
            <v>10万以下</v>
          </cell>
          <cell r="K184" t="str">
            <v>3-5年</v>
          </cell>
        </row>
        <row r="185">
          <cell r="E185" t="str">
            <v>制药应届毕业生</v>
          </cell>
          <cell r="F185">
            <v>2</v>
          </cell>
          <cell r="G185" t="str">
            <v>本科</v>
          </cell>
        </row>
        <row r="185">
          <cell r="J185" t="str">
            <v>10万以下</v>
          </cell>
          <cell r="K185" t="str">
            <v>经验不限</v>
          </cell>
        </row>
        <row r="186">
          <cell r="E186" t="str">
            <v>研发工艺员</v>
          </cell>
          <cell r="F186">
            <v>1</v>
          </cell>
          <cell r="G186" t="str">
            <v>本科</v>
          </cell>
        </row>
        <row r="186">
          <cell r="J186" t="str">
            <v>10万以下</v>
          </cell>
          <cell r="K186" t="str">
            <v>1-3年</v>
          </cell>
        </row>
        <row r="187">
          <cell r="E187" t="str">
            <v>灌装技术员（海口）</v>
          </cell>
          <cell r="F187">
            <v>1</v>
          </cell>
          <cell r="G187" t="str">
            <v>本科</v>
          </cell>
        </row>
        <row r="187">
          <cell r="J187" t="str">
            <v>10万以下</v>
          </cell>
          <cell r="K187" t="str">
            <v>3-5年</v>
          </cell>
        </row>
        <row r="188">
          <cell r="E188" t="str">
            <v>研发组研究助理</v>
          </cell>
          <cell r="F188">
            <v>1</v>
          </cell>
          <cell r="G188" t="str">
            <v>大专</v>
          </cell>
        </row>
        <row r="188">
          <cell r="J188" t="str">
            <v>10万以下</v>
          </cell>
          <cell r="K188" t="str">
            <v>经验不限</v>
          </cell>
        </row>
        <row r="189">
          <cell r="E189" t="str">
            <v>制剂技术员（海口）</v>
          </cell>
          <cell r="F189">
            <v>4</v>
          </cell>
          <cell r="G189" t="str">
            <v>本科</v>
          </cell>
        </row>
        <row r="189">
          <cell r="J189" t="str">
            <v>10万以下</v>
          </cell>
          <cell r="K189" t="str">
            <v>1-3年</v>
          </cell>
        </row>
        <row r="190">
          <cell r="E190" t="str">
            <v>上游生物制品技术员</v>
          </cell>
          <cell r="F190">
            <v>2</v>
          </cell>
          <cell r="G190" t="str">
            <v>本科</v>
          </cell>
        </row>
        <row r="190">
          <cell r="J190" t="str">
            <v>10万以下</v>
          </cell>
          <cell r="K190" t="str">
            <v>经验不限</v>
          </cell>
        </row>
        <row r="191">
          <cell r="E191" t="str">
            <v>会计</v>
          </cell>
          <cell r="F191">
            <v>1</v>
          </cell>
          <cell r="G191" t="str">
            <v>大专</v>
          </cell>
        </row>
        <row r="191">
          <cell r="J191" t="str">
            <v>10万以下</v>
          </cell>
          <cell r="K191" t="str">
            <v>1-3年</v>
          </cell>
        </row>
        <row r="192">
          <cell r="E192" t="str">
            <v>人事专员（海口）</v>
          </cell>
          <cell r="F192">
            <v>1</v>
          </cell>
          <cell r="G192" t="str">
            <v>本科</v>
          </cell>
        </row>
        <row r="192">
          <cell r="J192" t="str">
            <v>10万以下</v>
          </cell>
          <cell r="K192" t="str">
            <v>1-3年</v>
          </cell>
        </row>
        <row r="193">
          <cell r="E193" t="str">
            <v>仓库管理员</v>
          </cell>
          <cell r="F193">
            <v>1</v>
          </cell>
          <cell r="G193" t="str">
            <v>大专</v>
          </cell>
        </row>
        <row r="193">
          <cell r="J193" t="str">
            <v>10万以下</v>
          </cell>
          <cell r="K193" t="str">
            <v>1-3年</v>
          </cell>
        </row>
        <row r="194">
          <cell r="E194" t="str">
            <v>生产操作员</v>
          </cell>
          <cell r="F194">
            <v>2</v>
          </cell>
          <cell r="G194" t="str">
            <v>中专</v>
          </cell>
        </row>
        <row r="194">
          <cell r="J194" t="str">
            <v>10万以下</v>
          </cell>
          <cell r="K194" t="str">
            <v>经验不限</v>
          </cell>
        </row>
        <row r="195">
          <cell r="E195" t="str">
            <v>QA</v>
          </cell>
          <cell r="F195">
            <v>1</v>
          </cell>
          <cell r="G195" t="str">
            <v>本科</v>
          </cell>
        </row>
        <row r="195">
          <cell r="J195" t="str">
            <v>10万以下</v>
          </cell>
          <cell r="K195" t="str">
            <v>经验不限</v>
          </cell>
        </row>
        <row r="196">
          <cell r="E196" t="str">
            <v>QC</v>
          </cell>
          <cell r="F196">
            <v>1</v>
          </cell>
          <cell r="G196" t="str">
            <v>本科</v>
          </cell>
        </row>
        <row r="196">
          <cell r="J196" t="str">
            <v>10万以下</v>
          </cell>
          <cell r="K196" t="str">
            <v>经验不限</v>
          </cell>
        </row>
        <row r="197">
          <cell r="E197" t="str">
            <v>研发工艺员</v>
          </cell>
          <cell r="F197">
            <v>1</v>
          </cell>
          <cell r="G197" t="str">
            <v>本科</v>
          </cell>
        </row>
        <row r="197">
          <cell r="J197" t="str">
            <v>10万以下</v>
          </cell>
          <cell r="K197" t="str">
            <v>经验不限</v>
          </cell>
        </row>
        <row r="198">
          <cell r="E198" t="str">
            <v>资深QC</v>
          </cell>
          <cell r="F198">
            <v>1</v>
          </cell>
          <cell r="G198" t="str">
            <v>大专</v>
          </cell>
        </row>
        <row r="198">
          <cell r="J198" t="str">
            <v>10万以下</v>
          </cell>
          <cell r="K198" t="str">
            <v>1-3年</v>
          </cell>
        </row>
        <row r="199">
          <cell r="E199" t="str">
            <v>资深QA</v>
          </cell>
          <cell r="F199">
            <v>1</v>
          </cell>
          <cell r="G199" t="str">
            <v>大专</v>
          </cell>
        </row>
        <row r="199">
          <cell r="J199" t="str">
            <v>10万以下</v>
          </cell>
          <cell r="K199" t="str">
            <v>1-3年</v>
          </cell>
        </row>
        <row r="200">
          <cell r="E200" t="str">
            <v>储备干部（生产/质量）</v>
          </cell>
          <cell r="F200">
            <v>6</v>
          </cell>
          <cell r="G200" t="str">
            <v>本科</v>
          </cell>
        </row>
        <row r="200">
          <cell r="J200" t="str">
            <v>10万以下</v>
          </cell>
          <cell r="K200" t="str">
            <v>无经验</v>
          </cell>
        </row>
        <row r="201">
          <cell r="E201" t="str">
            <v>工艺员</v>
          </cell>
          <cell r="F201">
            <v>4</v>
          </cell>
          <cell r="G201" t="str">
            <v>大专</v>
          </cell>
        </row>
        <row r="201">
          <cell r="J201" t="str">
            <v>10万以下</v>
          </cell>
          <cell r="K201" t="str">
            <v>无经验</v>
          </cell>
        </row>
        <row r="202">
          <cell r="E202" t="str">
            <v>设备维修员</v>
          </cell>
          <cell r="F202">
            <v>1</v>
          </cell>
          <cell r="G202" t="str">
            <v>中专</v>
          </cell>
        </row>
        <row r="202">
          <cell r="J202" t="str">
            <v>10万以下</v>
          </cell>
          <cell r="K202" t="str">
            <v>经验不限</v>
          </cell>
        </row>
        <row r="203">
          <cell r="E203" t="str">
            <v>锅炉员</v>
          </cell>
          <cell r="F203">
            <v>1</v>
          </cell>
          <cell r="G203" t="str">
            <v>中专/中技</v>
          </cell>
        </row>
        <row r="203">
          <cell r="J203" t="str">
            <v>10万以下</v>
          </cell>
          <cell r="K203" t="str">
            <v>1-3年</v>
          </cell>
        </row>
        <row r="204">
          <cell r="E204" t="str">
            <v>验证工程师（设备验证方向）</v>
          </cell>
          <cell r="F204">
            <v>1</v>
          </cell>
          <cell r="G204" t="str">
            <v>大专</v>
          </cell>
        </row>
        <row r="204">
          <cell r="J204" t="str">
            <v>10万以下</v>
          </cell>
          <cell r="K204" t="str">
            <v>1-3年</v>
          </cell>
        </row>
        <row r="205">
          <cell r="E205" t="str">
            <v>特医食品技术员</v>
          </cell>
          <cell r="F205">
            <v>3</v>
          </cell>
          <cell r="G205" t="str">
            <v>大专</v>
          </cell>
        </row>
        <row r="205">
          <cell r="J205" t="str">
            <v>10万以下</v>
          </cell>
          <cell r="K205" t="str">
            <v>1-3年</v>
          </cell>
        </row>
        <row r="206">
          <cell r="E206" t="str">
            <v>仪器QC</v>
          </cell>
          <cell r="F206">
            <v>1</v>
          </cell>
          <cell r="G206" t="str">
            <v>大专</v>
          </cell>
        </row>
        <row r="206">
          <cell r="J206" t="str">
            <v>10万以下</v>
          </cell>
          <cell r="K206" t="str">
            <v>1-3年</v>
          </cell>
        </row>
        <row r="207">
          <cell r="E207" t="str">
            <v>销售内勤</v>
          </cell>
          <cell r="F207">
            <v>1</v>
          </cell>
          <cell r="G207" t="str">
            <v>大专</v>
          </cell>
        </row>
        <row r="207">
          <cell r="J207" t="str">
            <v>10万以下</v>
          </cell>
          <cell r="K207" t="str">
            <v>1-3年</v>
          </cell>
        </row>
        <row r="208">
          <cell r="E208" t="str">
            <v>销售内勤（2020年应届毕业生）</v>
          </cell>
          <cell r="F208">
            <v>1</v>
          </cell>
          <cell r="G208" t="str">
            <v>大专</v>
          </cell>
        </row>
        <row r="208">
          <cell r="J208" t="str">
            <v>10万以下</v>
          </cell>
          <cell r="K208" t="str">
            <v>经验不限</v>
          </cell>
        </row>
        <row r="209">
          <cell r="E209" t="str">
            <v>QC</v>
          </cell>
          <cell r="F209">
            <v>2</v>
          </cell>
          <cell r="G209" t="str">
            <v>大专</v>
          </cell>
        </row>
        <row r="209">
          <cell r="J209" t="str">
            <v>10万以下</v>
          </cell>
          <cell r="K209" t="str">
            <v>1-3年</v>
          </cell>
        </row>
        <row r="210">
          <cell r="E210" t="str">
            <v>项目管理</v>
          </cell>
          <cell r="F210">
            <v>1</v>
          </cell>
          <cell r="G210" t="str">
            <v>本科</v>
          </cell>
        </row>
        <row r="210">
          <cell r="J210" t="str">
            <v>10万以下</v>
          </cell>
          <cell r="K210" t="str">
            <v>1-3年</v>
          </cell>
        </row>
        <row r="211">
          <cell r="E211" t="str">
            <v>制剂工程师</v>
          </cell>
          <cell r="F211">
            <v>2</v>
          </cell>
          <cell r="G211" t="str">
            <v>大专</v>
          </cell>
        </row>
        <row r="211">
          <cell r="J211" t="str">
            <v>10万以下</v>
          </cell>
          <cell r="K211" t="str">
            <v>经验不限</v>
          </cell>
        </row>
        <row r="212">
          <cell r="E212" t="str">
            <v>分析工程师</v>
          </cell>
          <cell r="F212">
            <v>3</v>
          </cell>
          <cell r="G212" t="str">
            <v>本科</v>
          </cell>
        </row>
        <row r="212">
          <cell r="J212" t="str">
            <v>10万以下</v>
          </cell>
          <cell r="K212" t="str">
            <v>1-3年</v>
          </cell>
        </row>
        <row r="213">
          <cell r="E213" t="str">
            <v>技术总监</v>
          </cell>
          <cell r="F213">
            <v>3</v>
          </cell>
          <cell r="G213" t="str">
            <v>本科</v>
          </cell>
        </row>
        <row r="213">
          <cell r="J213" t="str">
            <v>30万以上至50万</v>
          </cell>
          <cell r="K213" t="str">
            <v>5-10年</v>
          </cell>
        </row>
        <row r="214">
          <cell r="E214" t="str">
            <v>技术总监</v>
          </cell>
          <cell r="F214">
            <v>2</v>
          </cell>
          <cell r="G214" t="str">
            <v>硕士</v>
          </cell>
        </row>
        <row r="214">
          <cell r="J214" t="str">
            <v>30万以上至50万</v>
          </cell>
          <cell r="K214" t="str">
            <v>经验不限</v>
          </cell>
        </row>
        <row r="215">
          <cell r="E215" t="str">
            <v>产品总监</v>
          </cell>
          <cell r="F215">
            <v>1</v>
          </cell>
          <cell r="G215" t="str">
            <v>硕士</v>
          </cell>
        </row>
        <row r="215">
          <cell r="J215" t="str">
            <v>30万以上至50万</v>
          </cell>
          <cell r="K215" t="str">
            <v>经验不限</v>
          </cell>
        </row>
        <row r="216">
          <cell r="E216" t="str">
            <v>会计</v>
          </cell>
          <cell r="F216">
            <v>2</v>
          </cell>
          <cell r="G216" t="str">
            <v>大专</v>
          </cell>
        </row>
        <row r="216">
          <cell r="J216" t="str">
            <v>10万以下</v>
          </cell>
          <cell r="K216" t="str">
            <v>经验不限</v>
          </cell>
        </row>
        <row r="217">
          <cell r="E217" t="str">
            <v>销售代表（浙江区域）</v>
          </cell>
          <cell r="F217">
            <v>1</v>
          </cell>
          <cell r="G217" t="str">
            <v>大专</v>
          </cell>
        </row>
        <row r="217">
          <cell r="J217" t="str">
            <v>10万以下</v>
          </cell>
          <cell r="K217" t="str">
            <v>1-3年</v>
          </cell>
        </row>
        <row r="218">
          <cell r="E218" t="str">
            <v>财务会计</v>
          </cell>
          <cell r="F218">
            <v>1</v>
          </cell>
          <cell r="G218" t="str">
            <v>本科</v>
          </cell>
        </row>
        <row r="218">
          <cell r="J218" t="str">
            <v>10万以下</v>
          </cell>
          <cell r="K218" t="str">
            <v>3-5年</v>
          </cell>
        </row>
        <row r="219">
          <cell r="E219" t="str">
            <v>医疗设备售后服务经理</v>
          </cell>
          <cell r="F219">
            <v>1</v>
          </cell>
          <cell r="G219" t="str">
            <v>本科</v>
          </cell>
        </row>
        <row r="219">
          <cell r="J219" t="str">
            <v>10万以下</v>
          </cell>
          <cell r="K219" t="str">
            <v>3-5年</v>
          </cell>
        </row>
        <row r="220">
          <cell r="E220" t="str">
            <v>销售代表（安徽区域）</v>
          </cell>
          <cell r="F220">
            <v>1</v>
          </cell>
          <cell r="G220" t="str">
            <v>大专</v>
          </cell>
        </row>
        <row r="220">
          <cell r="J220" t="str">
            <v>10万以下</v>
          </cell>
          <cell r="K220" t="str">
            <v>1-3年</v>
          </cell>
        </row>
        <row r="221">
          <cell r="E221" t="str">
            <v>质量体系专员</v>
          </cell>
          <cell r="F221">
            <v>1</v>
          </cell>
          <cell r="G221" t="str">
            <v>大专</v>
          </cell>
        </row>
        <row r="221">
          <cell r="J221" t="str">
            <v>10万以下</v>
          </cell>
          <cell r="K221" t="str">
            <v>1-3年</v>
          </cell>
        </row>
        <row r="222">
          <cell r="E222" t="str">
            <v>销售代表（陕西区域）</v>
          </cell>
          <cell r="F222">
            <v>1</v>
          </cell>
          <cell r="G222" t="str">
            <v>大专</v>
          </cell>
        </row>
        <row r="222">
          <cell r="J222" t="str">
            <v>10万以下</v>
          </cell>
          <cell r="K222" t="str">
            <v>1-3年</v>
          </cell>
        </row>
        <row r="223">
          <cell r="E223" t="str">
            <v>医疗设备售后服务经理</v>
          </cell>
          <cell r="F223">
            <v>1</v>
          </cell>
          <cell r="G223" t="str">
            <v>本科</v>
          </cell>
        </row>
        <row r="223">
          <cell r="J223" t="str">
            <v>10万以下</v>
          </cell>
          <cell r="K223" t="str">
            <v>3-5年</v>
          </cell>
        </row>
        <row r="224">
          <cell r="E224" t="str">
            <v>北区销售代表-BASE河北</v>
          </cell>
          <cell r="F224">
            <v>3</v>
          </cell>
          <cell r="G224" t="str">
            <v>大专</v>
          </cell>
        </row>
        <row r="224">
          <cell r="J224" t="str">
            <v>10万以下</v>
          </cell>
          <cell r="K224" t="str">
            <v>1-3年</v>
          </cell>
        </row>
        <row r="225">
          <cell r="E225" t="str">
            <v>销售经理</v>
          </cell>
          <cell r="F225">
            <v>20</v>
          </cell>
          <cell r="G225" t="str">
            <v>大专</v>
          </cell>
        </row>
        <row r="225">
          <cell r="J225" t="str">
            <v>10万以下</v>
          </cell>
          <cell r="K225" t="str">
            <v>1-3年</v>
          </cell>
        </row>
        <row r="226">
          <cell r="E226" t="str">
            <v>销售经理</v>
          </cell>
          <cell r="F226">
            <v>20</v>
          </cell>
          <cell r="G226" t="str">
            <v>大专</v>
          </cell>
        </row>
        <row r="226">
          <cell r="J226" t="str">
            <v>10万以下</v>
          </cell>
          <cell r="K226" t="str">
            <v>1-3年</v>
          </cell>
        </row>
        <row r="227">
          <cell r="E227" t="str">
            <v>销售经理</v>
          </cell>
          <cell r="F227">
            <v>20</v>
          </cell>
          <cell r="G227" t="str">
            <v>大专</v>
          </cell>
        </row>
        <row r="227">
          <cell r="J227" t="str">
            <v>10万以下</v>
          </cell>
          <cell r="K227" t="str">
            <v>1-3年</v>
          </cell>
        </row>
        <row r="228">
          <cell r="E228" t="str">
            <v>销售经理</v>
          </cell>
          <cell r="F228">
            <v>20</v>
          </cell>
          <cell r="G228" t="str">
            <v>大专</v>
          </cell>
        </row>
        <row r="228">
          <cell r="J228" t="str">
            <v>10万以下</v>
          </cell>
          <cell r="K228" t="str">
            <v>1-3年</v>
          </cell>
        </row>
        <row r="229">
          <cell r="E229" t="str">
            <v>销售经理</v>
          </cell>
          <cell r="F229">
            <v>20</v>
          </cell>
          <cell r="G229" t="str">
            <v>大专</v>
          </cell>
        </row>
        <row r="229">
          <cell r="J229" t="str">
            <v>10万以下</v>
          </cell>
          <cell r="K229" t="str">
            <v>1-3年</v>
          </cell>
        </row>
        <row r="230">
          <cell r="E230" t="str">
            <v>销售经理</v>
          </cell>
          <cell r="F230">
            <v>20</v>
          </cell>
          <cell r="G230" t="str">
            <v>大专</v>
          </cell>
        </row>
        <row r="230">
          <cell r="J230" t="str">
            <v>10万以下</v>
          </cell>
          <cell r="K230" t="str">
            <v>1-3年</v>
          </cell>
        </row>
        <row r="231">
          <cell r="E231" t="str">
            <v>销售经理</v>
          </cell>
          <cell r="F231">
            <v>20</v>
          </cell>
          <cell r="G231" t="str">
            <v>大专</v>
          </cell>
        </row>
        <row r="231">
          <cell r="J231" t="str">
            <v>10万以下</v>
          </cell>
          <cell r="K231" t="str">
            <v>1-3年</v>
          </cell>
        </row>
        <row r="232">
          <cell r="E232" t="str">
            <v>销售经理</v>
          </cell>
          <cell r="F232">
            <v>20</v>
          </cell>
          <cell r="G232" t="str">
            <v>大专</v>
          </cell>
        </row>
        <row r="232">
          <cell r="J232" t="str">
            <v>10万以下</v>
          </cell>
          <cell r="K232" t="str">
            <v>1-3年</v>
          </cell>
        </row>
        <row r="233">
          <cell r="E233" t="str">
            <v>销售经理</v>
          </cell>
          <cell r="F233">
            <v>20</v>
          </cell>
          <cell r="G233" t="str">
            <v>大专</v>
          </cell>
        </row>
        <row r="233">
          <cell r="J233" t="str">
            <v>10万以下</v>
          </cell>
          <cell r="K233" t="str">
            <v>1-3年</v>
          </cell>
        </row>
        <row r="234">
          <cell r="E234" t="str">
            <v>销售经理</v>
          </cell>
          <cell r="F234">
            <v>20</v>
          </cell>
          <cell r="G234" t="str">
            <v>大专</v>
          </cell>
        </row>
        <row r="234">
          <cell r="J234" t="str">
            <v>10万以下</v>
          </cell>
          <cell r="K234" t="str">
            <v>1-3年</v>
          </cell>
        </row>
        <row r="235">
          <cell r="E235" t="str">
            <v>销售经理</v>
          </cell>
          <cell r="F235">
            <v>20</v>
          </cell>
          <cell r="G235" t="str">
            <v>大专</v>
          </cell>
        </row>
        <row r="235">
          <cell r="J235" t="str">
            <v>10万以下</v>
          </cell>
          <cell r="K235" t="str">
            <v>1-3年</v>
          </cell>
        </row>
        <row r="236">
          <cell r="E236" t="str">
            <v>QC-总-监</v>
          </cell>
          <cell r="F236">
            <v>1</v>
          </cell>
          <cell r="G236" t="str">
            <v>硕士</v>
          </cell>
        </row>
        <row r="236">
          <cell r="J236" t="str">
            <v>50万以上至80万</v>
          </cell>
          <cell r="K236" t="str">
            <v>5-10年</v>
          </cell>
        </row>
        <row r="237">
          <cell r="E237" t="str">
            <v>QA-经-理</v>
          </cell>
          <cell r="F237">
            <v>1</v>
          </cell>
          <cell r="G237" t="str">
            <v>本科</v>
          </cell>
        </row>
        <row r="237">
          <cell r="J237" t="str">
            <v>30万以上至50万</v>
          </cell>
          <cell r="K237" t="str">
            <v>5-10年</v>
          </cell>
        </row>
        <row r="238">
          <cell r="E238" t="str">
            <v>QC-经-理</v>
          </cell>
          <cell r="F238">
            <v>1</v>
          </cell>
          <cell r="G238" t="str">
            <v>本科</v>
          </cell>
        </row>
        <row r="238">
          <cell r="J238" t="str">
            <v>10万以上至30万</v>
          </cell>
          <cell r="K238" t="str">
            <v>5-10年</v>
          </cell>
        </row>
        <row r="239">
          <cell r="E239" t="str">
            <v>学科带头人（产科/妇科/儿科/新生儿科/儿保科/急诊科/麻醉科）-</v>
          </cell>
          <cell r="F239">
            <v>1</v>
          </cell>
          <cell r="G239" t="str">
            <v>硕士</v>
          </cell>
        </row>
        <row r="239">
          <cell r="J239" t="str">
            <v>100万以上</v>
          </cell>
          <cell r="K239" t="str">
            <v>10年以上</v>
          </cell>
        </row>
        <row r="240">
          <cell r="E240" t="str">
            <v>放射科副主任医师</v>
          </cell>
          <cell r="F240">
            <v>1</v>
          </cell>
          <cell r="G240" t="str">
            <v>本科</v>
          </cell>
        </row>
        <row r="240">
          <cell r="J240" t="str">
            <v>30万以上至50万</v>
          </cell>
          <cell r="K240" t="str">
            <v>5-10年</v>
          </cell>
        </row>
        <row r="241">
          <cell r="E241" t="str">
            <v>信息部主任</v>
          </cell>
          <cell r="F241">
            <v>1</v>
          </cell>
          <cell r="G241" t="str">
            <v>本科</v>
          </cell>
        </row>
        <row r="241">
          <cell r="J241" t="str">
            <v>10万以上至30万</v>
          </cell>
          <cell r="K241" t="str">
            <v>5-10年</v>
          </cell>
        </row>
        <row r="242">
          <cell r="E242" t="str">
            <v>总务部主任</v>
          </cell>
          <cell r="F242">
            <v>1</v>
          </cell>
        </row>
        <row r="242">
          <cell r="J242" t="str">
            <v>10万以上至30万</v>
          </cell>
          <cell r="K242" t="str">
            <v>5-10年</v>
          </cell>
        </row>
        <row r="243">
          <cell r="E243" t="str">
            <v>科教部主任</v>
          </cell>
          <cell r="F243">
            <v>1</v>
          </cell>
          <cell r="G243" t="str">
            <v>本科</v>
          </cell>
        </row>
        <row r="243">
          <cell r="J243" t="str">
            <v>10万以上至30万</v>
          </cell>
          <cell r="K243" t="str">
            <v>5-10年</v>
          </cell>
        </row>
        <row r="244">
          <cell r="E244" t="str">
            <v>医品部主任</v>
          </cell>
          <cell r="F244">
            <v>1</v>
          </cell>
          <cell r="G244" t="str">
            <v>本科</v>
          </cell>
        </row>
        <row r="244">
          <cell r="J244" t="str">
            <v>10万以上至30万</v>
          </cell>
          <cell r="K244" t="str">
            <v>5-10年</v>
          </cell>
        </row>
        <row r="245">
          <cell r="E245" t="str">
            <v>院感部主任</v>
          </cell>
          <cell r="F245">
            <v>1</v>
          </cell>
          <cell r="G245" t="str">
            <v>本科</v>
          </cell>
        </row>
        <row r="245">
          <cell r="J245" t="str">
            <v>10万以上至30万</v>
          </cell>
          <cell r="K245" t="str">
            <v>5-10年</v>
          </cell>
        </row>
        <row r="246">
          <cell r="E246" t="str">
            <v>客服部主任</v>
          </cell>
          <cell r="F246">
            <v>1</v>
          </cell>
          <cell r="G246" t="str">
            <v>本科</v>
          </cell>
        </row>
        <row r="246">
          <cell r="J246" t="str">
            <v>10万以上至30万</v>
          </cell>
          <cell r="K246" t="str">
            <v>5-10年</v>
          </cell>
        </row>
        <row r="247">
          <cell r="E247" t="str">
            <v>院务部主任</v>
          </cell>
          <cell r="F247">
            <v>1</v>
          </cell>
          <cell r="G247" t="str">
            <v>本科</v>
          </cell>
        </row>
        <row r="247">
          <cell r="J247" t="str">
            <v>10万以上至30万</v>
          </cell>
          <cell r="K247" t="str">
            <v>5-10年</v>
          </cell>
        </row>
        <row r="248">
          <cell r="E248" t="str">
            <v>药剂科主任/副主任</v>
          </cell>
          <cell r="F248">
            <v>1</v>
          </cell>
          <cell r="G248" t="str">
            <v>本科</v>
          </cell>
        </row>
        <row r="248">
          <cell r="J248" t="str">
            <v>10万以上至30万</v>
          </cell>
          <cell r="K248" t="str">
            <v>5-10年</v>
          </cell>
        </row>
        <row r="249">
          <cell r="E249" t="str">
            <v>护士长</v>
          </cell>
          <cell r="F249">
            <v>1</v>
          </cell>
          <cell r="G249" t="str">
            <v>本科</v>
          </cell>
        </row>
        <row r="249">
          <cell r="J249" t="str">
            <v>10万以上至30万</v>
          </cell>
          <cell r="K249" t="str">
            <v>3-5年</v>
          </cell>
        </row>
        <row r="250">
          <cell r="E250" t="str">
            <v>装修工程师（集团医院建设）</v>
          </cell>
          <cell r="F250">
            <v>1</v>
          </cell>
          <cell r="G250" t="str">
            <v>本科</v>
          </cell>
        </row>
        <row r="250">
          <cell r="J250" t="str">
            <v>10万以上至30万</v>
          </cell>
          <cell r="K250" t="str">
            <v>5-10年</v>
          </cell>
        </row>
        <row r="251">
          <cell r="E251" t="str">
            <v>发展部主任</v>
          </cell>
          <cell r="F251">
            <v>1</v>
          </cell>
          <cell r="G251" t="str">
            <v>本科</v>
          </cell>
        </row>
        <row r="251">
          <cell r="J251" t="str">
            <v>10万以上至30万</v>
          </cell>
          <cell r="K251" t="str">
            <v>5-10年</v>
          </cell>
        </row>
        <row r="252">
          <cell r="E252" t="str">
            <v>人力资源主管/副主任</v>
          </cell>
          <cell r="F252">
            <v>1</v>
          </cell>
          <cell r="G252" t="str">
            <v>本科</v>
          </cell>
        </row>
        <row r="252">
          <cell r="J252" t="str">
            <v>10万以下</v>
          </cell>
          <cell r="K252" t="str">
            <v>3-5年</v>
          </cell>
        </row>
        <row r="253">
          <cell r="E253" t="str">
            <v>保洁科长</v>
          </cell>
          <cell r="F253">
            <v>1</v>
          </cell>
        </row>
        <row r="253">
          <cell r="J253" t="str">
            <v>10万以下</v>
          </cell>
          <cell r="K253" t="str">
            <v>3-5年</v>
          </cell>
        </row>
        <row r="254">
          <cell r="E254" t="str">
            <v>行政管理副主任/主管</v>
          </cell>
          <cell r="F254">
            <v>1</v>
          </cell>
          <cell r="G254" t="str">
            <v>本科</v>
          </cell>
        </row>
        <row r="254">
          <cell r="J254" t="str">
            <v>10万以下</v>
          </cell>
          <cell r="K254" t="str">
            <v>3-5年</v>
          </cell>
        </row>
        <row r="255">
          <cell r="E255" t="str">
            <v>会计主管</v>
          </cell>
          <cell r="F255">
            <v>1</v>
          </cell>
          <cell r="G255" t="str">
            <v>本科</v>
          </cell>
        </row>
        <row r="255">
          <cell r="J255" t="str">
            <v>10万以下</v>
          </cell>
          <cell r="K255" t="str">
            <v>3-5年</v>
          </cell>
        </row>
        <row r="256">
          <cell r="E256" t="str">
            <v>院务部主管</v>
          </cell>
          <cell r="F256">
            <v>1</v>
          </cell>
          <cell r="G256" t="str">
            <v>本科</v>
          </cell>
        </row>
        <row r="256">
          <cell r="J256" t="str">
            <v>10万以下</v>
          </cell>
          <cell r="K256" t="str">
            <v>3-5年</v>
          </cell>
        </row>
        <row r="257">
          <cell r="E257" t="str">
            <v>保安经理</v>
          </cell>
          <cell r="F257">
            <v>1</v>
          </cell>
        </row>
        <row r="257">
          <cell r="J257" t="str">
            <v>10万以下</v>
          </cell>
          <cell r="K257" t="str">
            <v>3-5年</v>
          </cell>
        </row>
        <row r="258">
          <cell r="E258" t="str">
            <v>医美产品商务经理（工作地全国各地一到三线城市）</v>
          </cell>
          <cell r="F258">
            <v>120</v>
          </cell>
          <cell r="G258" t="str">
            <v>本科</v>
          </cell>
        </row>
        <row r="258">
          <cell r="J258" t="str">
            <v>10万以上至30万</v>
          </cell>
          <cell r="K258" t="str">
            <v>经验不限</v>
          </cell>
        </row>
        <row r="259">
          <cell r="E259" t="str">
            <v>医美产品商务经理（工作地全国各地一到三线城市）</v>
          </cell>
          <cell r="F259">
            <v>120</v>
          </cell>
          <cell r="G259" t="str">
            <v>本科</v>
          </cell>
        </row>
        <row r="259">
          <cell r="J259" t="str">
            <v>10万以上至30万</v>
          </cell>
          <cell r="K259" t="str">
            <v>经验不限</v>
          </cell>
        </row>
        <row r="260">
          <cell r="E260" t="str">
            <v>医美产品商务经理（工作地全国各地一到三线城市）</v>
          </cell>
          <cell r="F260">
            <v>120</v>
          </cell>
          <cell r="G260" t="str">
            <v>本科</v>
          </cell>
        </row>
        <row r="260">
          <cell r="J260" t="str">
            <v>10万以上至30万</v>
          </cell>
          <cell r="K260" t="str">
            <v>经验不限</v>
          </cell>
        </row>
        <row r="261">
          <cell r="E261" t="str">
            <v>医美产品商务经理（工作地全国各地一到三线城市）</v>
          </cell>
          <cell r="F261">
            <v>120</v>
          </cell>
          <cell r="G261" t="str">
            <v>本科</v>
          </cell>
        </row>
        <row r="261">
          <cell r="J261" t="str">
            <v>10万以上至30万</v>
          </cell>
          <cell r="K261" t="str">
            <v>经验不限</v>
          </cell>
        </row>
        <row r="262">
          <cell r="E262" t="str">
            <v>医美产品商务经理（工作地全国各地一到三线城市）</v>
          </cell>
          <cell r="F262">
            <v>120</v>
          </cell>
          <cell r="G262" t="str">
            <v>本科</v>
          </cell>
        </row>
        <row r="262">
          <cell r="J262" t="str">
            <v>10万以上至30万</v>
          </cell>
          <cell r="K262" t="str">
            <v>经验不限</v>
          </cell>
        </row>
        <row r="263">
          <cell r="E263" t="str">
            <v>医美产品商务经理（工作地全国各地一到三线城市）</v>
          </cell>
          <cell r="F263">
            <v>120</v>
          </cell>
          <cell r="G263" t="str">
            <v>本科</v>
          </cell>
        </row>
        <row r="263">
          <cell r="J263" t="str">
            <v>10万以上至30万</v>
          </cell>
          <cell r="K263" t="str">
            <v>经验不限</v>
          </cell>
        </row>
        <row r="264">
          <cell r="E264" t="str">
            <v>医美产品商务经理（工作地全国各地一到三线城市）</v>
          </cell>
          <cell r="F264">
            <v>120</v>
          </cell>
          <cell r="G264" t="str">
            <v>本科</v>
          </cell>
        </row>
        <row r="264">
          <cell r="J264" t="str">
            <v>10万以上至30万</v>
          </cell>
          <cell r="K264" t="str">
            <v>经验不限</v>
          </cell>
        </row>
        <row r="265">
          <cell r="E265" t="str">
            <v>医美产品商务经理（工作地全国各地一到三线城市）</v>
          </cell>
          <cell r="F265">
            <v>120</v>
          </cell>
          <cell r="G265" t="str">
            <v>本科</v>
          </cell>
        </row>
        <row r="265">
          <cell r="J265" t="str">
            <v>10万以上至30万</v>
          </cell>
          <cell r="K265" t="str">
            <v>经验不限</v>
          </cell>
        </row>
        <row r="266">
          <cell r="E266" t="str">
            <v>医美产品商务经理（工作地全国各地一到三线城市）</v>
          </cell>
          <cell r="F266">
            <v>120</v>
          </cell>
          <cell r="G266" t="str">
            <v>本科</v>
          </cell>
        </row>
        <row r="266">
          <cell r="J266" t="str">
            <v>10万以上至30万</v>
          </cell>
          <cell r="K266" t="str">
            <v>经验不限</v>
          </cell>
        </row>
        <row r="267">
          <cell r="E267" t="str">
            <v>医美产品商务经理（工作地全国各地一到三线城市）</v>
          </cell>
          <cell r="F267">
            <v>120</v>
          </cell>
          <cell r="G267" t="str">
            <v>本科</v>
          </cell>
        </row>
        <row r="267">
          <cell r="J267" t="str">
            <v>10万以上至30万</v>
          </cell>
          <cell r="K267" t="str">
            <v>经验不限</v>
          </cell>
        </row>
        <row r="268">
          <cell r="E268" t="str">
            <v>医美产品商务经理（工作地全国各地一到三线城市）</v>
          </cell>
          <cell r="F268">
            <v>120</v>
          </cell>
          <cell r="G268" t="str">
            <v>本科</v>
          </cell>
        </row>
        <row r="268">
          <cell r="J268" t="str">
            <v>10万以上至30万</v>
          </cell>
          <cell r="K268" t="str">
            <v>经验不限</v>
          </cell>
        </row>
        <row r="269">
          <cell r="E269" t="str">
            <v>医美产品商务经理（工作地全国各地一到三线城市）</v>
          </cell>
          <cell r="F269">
            <v>120</v>
          </cell>
          <cell r="G269" t="str">
            <v>本科</v>
          </cell>
        </row>
        <row r="269">
          <cell r="J269" t="str">
            <v>10万以上至30万</v>
          </cell>
          <cell r="K269" t="str">
            <v>经验不限</v>
          </cell>
        </row>
        <row r="270">
          <cell r="E270" t="str">
            <v>医美产品商务经理（工作地全国各地一到三线城市）</v>
          </cell>
          <cell r="F270">
            <v>120</v>
          </cell>
          <cell r="G270" t="str">
            <v>本科</v>
          </cell>
        </row>
        <row r="270">
          <cell r="J270" t="str">
            <v>10万以上至30万</v>
          </cell>
          <cell r="K270" t="str">
            <v>经验不限</v>
          </cell>
        </row>
        <row r="271">
          <cell r="E271" t="str">
            <v>医美产品商务经理（工作地全国各地一到三线城市）</v>
          </cell>
          <cell r="F271">
            <v>120</v>
          </cell>
          <cell r="G271" t="str">
            <v>本科</v>
          </cell>
        </row>
        <row r="271">
          <cell r="J271" t="str">
            <v>10万以上至30万</v>
          </cell>
          <cell r="K271" t="str">
            <v>经验不限</v>
          </cell>
        </row>
        <row r="272">
          <cell r="E272" t="str">
            <v>医美产品商务经理（工作地全国各地一到三线城市）</v>
          </cell>
          <cell r="F272">
            <v>120</v>
          </cell>
          <cell r="G272" t="str">
            <v>本科</v>
          </cell>
        </row>
        <row r="272">
          <cell r="J272" t="str">
            <v>10万以上至30万</v>
          </cell>
          <cell r="K272" t="str">
            <v>经验不限</v>
          </cell>
        </row>
        <row r="273">
          <cell r="E273" t="str">
            <v>医美产品商务经理（工作地全国各地一到三线城市）</v>
          </cell>
          <cell r="F273">
            <v>120</v>
          </cell>
          <cell r="G273" t="str">
            <v>本科</v>
          </cell>
        </row>
        <row r="273">
          <cell r="J273" t="str">
            <v>10万以上至30万</v>
          </cell>
          <cell r="K273" t="str">
            <v>经验不限</v>
          </cell>
        </row>
        <row r="274">
          <cell r="E274" t="str">
            <v>医美产品商务经理（工作地全国各地一到三线城市）</v>
          </cell>
          <cell r="F274">
            <v>120</v>
          </cell>
          <cell r="G274" t="str">
            <v>本科</v>
          </cell>
        </row>
        <row r="274">
          <cell r="J274" t="str">
            <v>10万以上至30万</v>
          </cell>
          <cell r="K274" t="str">
            <v>经验不限</v>
          </cell>
        </row>
        <row r="275">
          <cell r="E275" t="str">
            <v>医美产品商务经理（工作地全国各地一到三线城市）</v>
          </cell>
          <cell r="F275">
            <v>120</v>
          </cell>
          <cell r="G275" t="str">
            <v>本科</v>
          </cell>
        </row>
        <row r="275">
          <cell r="J275" t="str">
            <v>10万以上至30万</v>
          </cell>
          <cell r="K275" t="str">
            <v>经验不限</v>
          </cell>
        </row>
        <row r="276">
          <cell r="E276" t="str">
            <v>医美产品商务经理（工作地全国各地一到三线城市）</v>
          </cell>
          <cell r="F276">
            <v>120</v>
          </cell>
          <cell r="G276" t="str">
            <v>本科</v>
          </cell>
        </row>
        <row r="276">
          <cell r="J276" t="str">
            <v>10万以上至30万</v>
          </cell>
          <cell r="K276" t="str">
            <v>经验不限</v>
          </cell>
        </row>
        <row r="277">
          <cell r="E277" t="str">
            <v>医美产品商务经理（工作地全国各地一到三线城市）</v>
          </cell>
          <cell r="F277">
            <v>120</v>
          </cell>
          <cell r="G277" t="str">
            <v>本科</v>
          </cell>
        </row>
        <row r="277">
          <cell r="J277" t="str">
            <v>10万以上至30万</v>
          </cell>
          <cell r="K277" t="str">
            <v>经验不限</v>
          </cell>
        </row>
        <row r="278">
          <cell r="E278" t="str">
            <v>质监部副经理</v>
          </cell>
          <cell r="F278">
            <v>2</v>
          </cell>
          <cell r="G278" t="str">
            <v>本科</v>
          </cell>
        </row>
        <row r="278">
          <cell r="J278" t="str">
            <v>10万以下</v>
          </cell>
          <cell r="K278" t="str">
            <v>5-10年</v>
          </cell>
        </row>
        <row r="279">
          <cell r="E279" t="str">
            <v>研发专员</v>
          </cell>
          <cell r="F279">
            <v>1</v>
          </cell>
          <cell r="G279" t="str">
            <v>硕士</v>
          </cell>
        </row>
        <row r="279">
          <cell r="J279" t="str">
            <v>10万以下</v>
          </cell>
          <cell r="K279" t="str">
            <v>5-10年</v>
          </cell>
        </row>
        <row r="280">
          <cell r="E280" t="str">
            <v>生产部副经理</v>
          </cell>
          <cell r="F280">
            <v>1</v>
          </cell>
          <cell r="G280" t="str">
            <v>本科</v>
          </cell>
        </row>
        <row r="280">
          <cell r="J280" t="str">
            <v>10万以下</v>
          </cell>
          <cell r="K280" t="str">
            <v>5-10年</v>
          </cell>
        </row>
        <row r="281">
          <cell r="E281" t="str">
            <v>车间主任</v>
          </cell>
          <cell r="F281">
            <v>1</v>
          </cell>
          <cell r="G281" t="str">
            <v>本科</v>
          </cell>
        </row>
        <row r="281">
          <cell r="J281" t="str">
            <v>10万以下</v>
          </cell>
          <cell r="K281" t="str">
            <v>5-10年</v>
          </cell>
        </row>
        <row r="282">
          <cell r="E282" t="str">
            <v>行政经理</v>
          </cell>
          <cell r="F282">
            <v>1</v>
          </cell>
          <cell r="G282" t="str">
            <v>本科</v>
          </cell>
        </row>
        <row r="282">
          <cell r="J282" t="str">
            <v>10万以下</v>
          </cell>
          <cell r="K282" t="str">
            <v>5-10年</v>
          </cell>
        </row>
        <row r="283">
          <cell r="E283" t="str">
            <v>QC经理</v>
          </cell>
          <cell r="F283">
            <v>1</v>
          </cell>
          <cell r="G283" t="str">
            <v>本科</v>
          </cell>
        </row>
        <row r="283">
          <cell r="J283" t="str">
            <v>10万以下</v>
          </cell>
          <cell r="K283" t="str">
            <v>5-10年</v>
          </cell>
        </row>
        <row r="284">
          <cell r="E284" t="str">
            <v>行政主管</v>
          </cell>
          <cell r="F284">
            <v>2</v>
          </cell>
          <cell r="G284" t="str">
            <v>本科</v>
          </cell>
        </row>
        <row r="284">
          <cell r="J284" t="str">
            <v>10万以下</v>
          </cell>
          <cell r="K284" t="str">
            <v>3-5年</v>
          </cell>
        </row>
        <row r="285">
          <cell r="E285" t="str">
            <v>QC主管</v>
          </cell>
          <cell r="F285">
            <v>1</v>
          </cell>
          <cell r="G285" t="str">
            <v>本科</v>
          </cell>
        </row>
        <row r="285">
          <cell r="J285" t="str">
            <v>10万以下</v>
          </cell>
          <cell r="K285" t="str">
            <v>5-10年</v>
          </cell>
        </row>
        <row r="286">
          <cell r="E286" t="str">
            <v>厨师</v>
          </cell>
          <cell r="F286">
            <v>2</v>
          </cell>
        </row>
        <row r="286">
          <cell r="J286" t="str">
            <v>10万以下</v>
          </cell>
          <cell r="K286" t="str">
            <v>3-5年</v>
          </cell>
        </row>
        <row r="287">
          <cell r="E287" t="str">
            <v>行政秘书</v>
          </cell>
          <cell r="F287">
            <v>1</v>
          </cell>
          <cell r="G287" t="str">
            <v>本科</v>
          </cell>
        </row>
        <row r="287">
          <cell r="J287" t="str">
            <v>10万以下</v>
          </cell>
          <cell r="K287" t="str">
            <v>3-5年</v>
          </cell>
        </row>
        <row r="288">
          <cell r="E288" t="str">
            <v>IT技术人员</v>
          </cell>
          <cell r="F288">
            <v>1</v>
          </cell>
          <cell r="G288" t="str">
            <v>本科</v>
          </cell>
        </row>
        <row r="288">
          <cell r="J288" t="str">
            <v>10万以下</v>
          </cell>
          <cell r="K288" t="str">
            <v>1-3年</v>
          </cell>
        </row>
        <row r="289">
          <cell r="E289" t="str">
            <v>QA</v>
          </cell>
          <cell r="F289">
            <v>2</v>
          </cell>
          <cell r="G289" t="str">
            <v>本科</v>
          </cell>
        </row>
        <row r="289">
          <cell r="J289" t="str">
            <v>10万以下</v>
          </cell>
          <cell r="K289" t="str">
            <v>1-3年</v>
          </cell>
        </row>
        <row r="290">
          <cell r="E290" t="str">
            <v>仓库管理员</v>
          </cell>
          <cell r="F290">
            <v>1</v>
          </cell>
          <cell r="G290" t="str">
            <v>本科</v>
          </cell>
        </row>
        <row r="290">
          <cell r="J290" t="str">
            <v>10万以下</v>
          </cell>
          <cell r="K290" t="str">
            <v>经验不限</v>
          </cell>
        </row>
        <row r="291">
          <cell r="E291" t="str">
            <v>机械设备维修人员（设备管理员）</v>
          </cell>
          <cell r="F291">
            <v>2</v>
          </cell>
          <cell r="G291" t="str">
            <v>大专</v>
          </cell>
        </row>
        <row r="291">
          <cell r="J291" t="str">
            <v>10万以下</v>
          </cell>
          <cell r="K291" t="str">
            <v>1-3年</v>
          </cell>
        </row>
        <row r="292">
          <cell r="E292" t="str">
            <v>QC</v>
          </cell>
          <cell r="F292">
            <v>2</v>
          </cell>
          <cell r="G292" t="str">
            <v>本科</v>
          </cell>
        </row>
        <row r="292">
          <cell r="J292" t="str">
            <v>10万以下</v>
          </cell>
          <cell r="K292" t="str">
            <v>3-5年</v>
          </cell>
        </row>
        <row r="293">
          <cell r="E293" t="str">
            <v>储备干部（生产管理）</v>
          </cell>
          <cell r="F293">
            <v>5</v>
          </cell>
          <cell r="G293" t="str">
            <v>本科</v>
          </cell>
        </row>
        <row r="293">
          <cell r="J293" t="str">
            <v>10万以下</v>
          </cell>
          <cell r="K293" t="str">
            <v>经验不限</v>
          </cell>
        </row>
        <row r="294">
          <cell r="E294" t="str">
            <v>操作工</v>
          </cell>
          <cell r="F294">
            <v>6</v>
          </cell>
          <cell r="G294" t="str">
            <v>中技</v>
          </cell>
        </row>
        <row r="294">
          <cell r="J294" t="str">
            <v>10万以下</v>
          </cell>
          <cell r="K294" t="str">
            <v>经验不限</v>
          </cell>
        </row>
        <row r="295">
          <cell r="E295" t="str">
            <v>食堂帮厨/助手</v>
          </cell>
          <cell r="F295">
            <v>1</v>
          </cell>
        </row>
        <row r="295">
          <cell r="J295" t="str">
            <v>10万以下</v>
          </cell>
          <cell r="K295" t="str">
            <v>1-3年</v>
          </cell>
        </row>
        <row r="296">
          <cell r="E296" t="str">
            <v>实验室主任</v>
          </cell>
          <cell r="F296">
            <v>1</v>
          </cell>
          <cell r="G296" t="str">
            <v>本科</v>
          </cell>
        </row>
        <row r="296">
          <cell r="J296" t="str">
            <v>10万以下</v>
          </cell>
          <cell r="K296" t="str">
            <v>5-10年</v>
          </cell>
        </row>
        <row r="297">
          <cell r="E297" t="str">
            <v>林木技术主管</v>
          </cell>
          <cell r="F297">
            <v>1</v>
          </cell>
          <cell r="G297" t="str">
            <v>本科</v>
          </cell>
        </row>
        <row r="297">
          <cell r="J297" t="str">
            <v>10万以下</v>
          </cell>
          <cell r="K297" t="str">
            <v>5-10年</v>
          </cell>
        </row>
        <row r="298">
          <cell r="E298" t="str">
            <v>实验技术员</v>
          </cell>
          <cell r="F298">
            <v>1</v>
          </cell>
          <cell r="G298" t="str">
            <v>本科</v>
          </cell>
        </row>
        <row r="298">
          <cell r="J298" t="str">
            <v>10万以下</v>
          </cell>
          <cell r="K298" t="str">
            <v>1-3年</v>
          </cell>
        </row>
        <row r="299">
          <cell r="E299" t="str">
            <v>种植技术员</v>
          </cell>
          <cell r="F299">
            <v>1</v>
          </cell>
          <cell r="G299" t="str">
            <v>中技</v>
          </cell>
        </row>
        <row r="299">
          <cell r="J299" t="str">
            <v>10万以下</v>
          </cell>
          <cell r="K299" t="str">
            <v>3-5年</v>
          </cell>
        </row>
        <row r="300">
          <cell r="E300" t="str">
            <v>沉香种植技术员</v>
          </cell>
          <cell r="F300">
            <v>1</v>
          </cell>
          <cell r="G300" t="str">
            <v>大专</v>
          </cell>
        </row>
        <row r="300">
          <cell r="J300" t="str">
            <v>10万以下</v>
          </cell>
          <cell r="K300" t="str">
            <v>3-5年</v>
          </cell>
        </row>
        <row r="301">
          <cell r="E301" t="str">
            <v>畜牧技术员</v>
          </cell>
          <cell r="F301">
            <v>1</v>
          </cell>
          <cell r="G301" t="str">
            <v>大专</v>
          </cell>
        </row>
        <row r="301">
          <cell r="J301" t="str">
            <v>10万以下</v>
          </cell>
          <cell r="K301" t="str">
            <v>3-5年</v>
          </cell>
        </row>
        <row r="302">
          <cell r="E302" t="str">
            <v>保洁员</v>
          </cell>
          <cell r="F302">
            <v>1</v>
          </cell>
        </row>
        <row r="302">
          <cell r="J302" t="str">
            <v>10万以下</v>
          </cell>
          <cell r="K302" t="str">
            <v>1-3年</v>
          </cell>
        </row>
        <row r="303">
          <cell r="E303" t="str">
            <v>驾驶员</v>
          </cell>
          <cell r="F303">
            <v>1</v>
          </cell>
          <cell r="G303" t="str">
            <v>中专</v>
          </cell>
        </row>
        <row r="303">
          <cell r="J303" t="str">
            <v>10万以下</v>
          </cell>
          <cell r="K303" t="str">
            <v>3-5年</v>
          </cell>
        </row>
        <row r="304">
          <cell r="E304" t="str">
            <v>天猫淘宝电商运营推广</v>
          </cell>
          <cell r="F304">
            <v>1</v>
          </cell>
        </row>
        <row r="304">
          <cell r="J304" t="str">
            <v>10万以上至30万</v>
          </cell>
          <cell r="K304" t="str">
            <v>1-3年</v>
          </cell>
        </row>
        <row r="305">
          <cell r="E305" t="str">
            <v>电商运营</v>
          </cell>
          <cell r="F305">
            <v>2</v>
          </cell>
          <cell r="G305" t="str">
            <v>本科</v>
          </cell>
        </row>
        <row r="305">
          <cell r="J305" t="str">
            <v>10万以下</v>
          </cell>
          <cell r="K305" t="str">
            <v>1-3年</v>
          </cell>
        </row>
        <row r="306">
          <cell r="E306" t="str">
            <v>天猫淘宝电商客服主管</v>
          </cell>
          <cell r="F306">
            <v>1</v>
          </cell>
        </row>
        <row r="306">
          <cell r="J306" t="str">
            <v>10万以下</v>
          </cell>
          <cell r="K306" t="str">
            <v>1-3年</v>
          </cell>
        </row>
        <row r="307">
          <cell r="E307" t="str">
            <v>天猫淘宝电商美工设计师</v>
          </cell>
          <cell r="F307">
            <v>1</v>
          </cell>
        </row>
        <row r="307">
          <cell r="J307" t="str">
            <v>10万以下</v>
          </cell>
          <cell r="K307" t="str">
            <v>1-3年</v>
          </cell>
        </row>
        <row r="308">
          <cell r="E308" t="str">
            <v>新媒体编辑运营</v>
          </cell>
          <cell r="F308">
            <v>1</v>
          </cell>
          <cell r="G308" t="str">
            <v>大专</v>
          </cell>
        </row>
        <row r="308">
          <cell r="J308" t="str">
            <v>10万以下</v>
          </cell>
          <cell r="K308" t="str">
            <v>1-3年</v>
          </cell>
        </row>
        <row r="309">
          <cell r="E309" t="str">
            <v>淘宝美工</v>
          </cell>
          <cell r="F309">
            <v>3</v>
          </cell>
          <cell r="G309" t="str">
            <v>大专</v>
          </cell>
        </row>
        <row r="309">
          <cell r="J309" t="str">
            <v>10万以下</v>
          </cell>
          <cell r="K309" t="str">
            <v>经验不限</v>
          </cell>
        </row>
        <row r="310">
          <cell r="E310" t="str">
            <v>平面设计师</v>
          </cell>
          <cell r="F310">
            <v>1</v>
          </cell>
          <cell r="G310" t="str">
            <v>大专</v>
          </cell>
        </row>
        <row r="310">
          <cell r="J310" t="str">
            <v>10万以下</v>
          </cell>
          <cell r="K310" t="str">
            <v>1-3年</v>
          </cell>
        </row>
        <row r="311">
          <cell r="E311" t="str">
            <v>阿里巴巴店铺运营</v>
          </cell>
          <cell r="F311">
            <v>2</v>
          </cell>
          <cell r="G311" t="str">
            <v>大专</v>
          </cell>
        </row>
        <row r="311">
          <cell r="J311" t="str">
            <v>10万以下</v>
          </cell>
          <cell r="K311" t="str">
            <v>1-3年</v>
          </cell>
        </row>
        <row r="312">
          <cell r="E312" t="str">
            <v>内容运营</v>
          </cell>
          <cell r="F312">
            <v>2</v>
          </cell>
          <cell r="G312" t="str">
            <v>大专</v>
          </cell>
        </row>
        <row r="312">
          <cell r="J312" t="str">
            <v>10万以下</v>
          </cell>
          <cell r="K312" t="str">
            <v>1-3年</v>
          </cell>
        </row>
        <row r="313">
          <cell r="E313" t="str">
            <v>阿里巴巴运营</v>
          </cell>
          <cell r="F313">
            <v>1</v>
          </cell>
          <cell r="G313" t="str">
            <v>大专</v>
          </cell>
        </row>
        <row r="313">
          <cell r="J313" t="str">
            <v>10万以下</v>
          </cell>
          <cell r="K313" t="str">
            <v>1-3年</v>
          </cell>
        </row>
        <row r="314">
          <cell r="E314" t="str">
            <v>采购兼行政助理</v>
          </cell>
          <cell r="F314">
            <v>1</v>
          </cell>
          <cell r="G314" t="str">
            <v>大专</v>
          </cell>
        </row>
        <row r="314">
          <cell r="J314" t="str">
            <v>10万以下</v>
          </cell>
          <cell r="K314" t="str">
            <v>经验不限</v>
          </cell>
        </row>
        <row r="315">
          <cell r="E315" t="str">
            <v>研发部部长</v>
          </cell>
          <cell r="F315">
            <v>1</v>
          </cell>
          <cell r="G315" t="str">
            <v>硕士</v>
          </cell>
        </row>
        <row r="315">
          <cell r="J315" t="str">
            <v>10万以下</v>
          </cell>
          <cell r="K315" t="str">
            <v>3-5年</v>
          </cell>
        </row>
        <row r="316">
          <cell r="E316" t="str">
            <v>医药招商经理</v>
          </cell>
          <cell r="F316">
            <v>3</v>
          </cell>
          <cell r="G316" t="str">
            <v>大专</v>
          </cell>
        </row>
        <row r="316">
          <cell r="J316" t="str">
            <v>10万以下</v>
          </cell>
          <cell r="K316" t="str">
            <v>3-5年</v>
          </cell>
        </row>
        <row r="317">
          <cell r="E317" t="str">
            <v>地区经理</v>
          </cell>
          <cell r="F317">
            <v>2</v>
          </cell>
          <cell r="G317" t="str">
            <v>大专</v>
          </cell>
        </row>
        <row r="317">
          <cell r="J317" t="str">
            <v>10万以下</v>
          </cell>
          <cell r="K317" t="str">
            <v>5-10年</v>
          </cell>
        </row>
        <row r="318">
          <cell r="E318" t="str">
            <v>招商经理</v>
          </cell>
          <cell r="F318">
            <v>1</v>
          </cell>
          <cell r="G318" t="str">
            <v>大专</v>
          </cell>
        </row>
        <row r="318">
          <cell r="J318" t="str">
            <v>10万以下</v>
          </cell>
          <cell r="K318" t="str">
            <v>3-5年</v>
          </cell>
        </row>
        <row r="319">
          <cell r="E319" t="str">
            <v>医药研发经理</v>
          </cell>
          <cell r="F319">
            <v>2</v>
          </cell>
          <cell r="G319" t="str">
            <v>本科</v>
          </cell>
        </row>
        <row r="319">
          <cell r="J319" t="str">
            <v>10万以下</v>
          </cell>
          <cell r="K319" t="str">
            <v>5-10年</v>
          </cell>
        </row>
        <row r="320">
          <cell r="E320" t="str">
            <v>销售经理</v>
          </cell>
          <cell r="F320">
            <v>2</v>
          </cell>
          <cell r="G320" t="str">
            <v>大专</v>
          </cell>
        </row>
        <row r="320">
          <cell r="J320" t="str">
            <v>10万以下</v>
          </cell>
          <cell r="K320" t="str">
            <v>5-10年</v>
          </cell>
        </row>
        <row r="321">
          <cell r="E321" t="str">
            <v>医药销售经理</v>
          </cell>
          <cell r="F321">
            <v>2</v>
          </cell>
          <cell r="G321" t="str">
            <v>大专</v>
          </cell>
        </row>
        <row r="321">
          <cell r="J321" t="str">
            <v>10万以下</v>
          </cell>
          <cell r="K321" t="str">
            <v>5-10年</v>
          </cell>
        </row>
        <row r="322">
          <cell r="E322" t="str">
            <v>招商经理</v>
          </cell>
          <cell r="F322">
            <v>1</v>
          </cell>
          <cell r="G322" t="str">
            <v>大专</v>
          </cell>
        </row>
        <row r="322">
          <cell r="J322" t="str">
            <v>10万以下</v>
          </cell>
          <cell r="K322" t="str">
            <v>3-5年</v>
          </cell>
        </row>
        <row r="323">
          <cell r="E323" t="str">
            <v>招商经理</v>
          </cell>
          <cell r="F323">
            <v>1</v>
          </cell>
          <cell r="G323" t="str">
            <v>大专</v>
          </cell>
        </row>
        <row r="323">
          <cell r="J323" t="str">
            <v>10万以下</v>
          </cell>
          <cell r="K323" t="str">
            <v>3-5年</v>
          </cell>
        </row>
        <row r="324">
          <cell r="E324" t="str">
            <v>医药招商经理</v>
          </cell>
          <cell r="F324">
            <v>1</v>
          </cell>
          <cell r="G324" t="str">
            <v>大专</v>
          </cell>
        </row>
        <row r="324">
          <cell r="J324" t="str">
            <v>10万以下</v>
          </cell>
          <cell r="K324" t="str">
            <v>3-5年</v>
          </cell>
        </row>
        <row r="325">
          <cell r="E325" t="str">
            <v>医药销售代表</v>
          </cell>
          <cell r="F325">
            <v>1</v>
          </cell>
          <cell r="G325" t="str">
            <v>中专</v>
          </cell>
        </row>
        <row r="325">
          <cell r="J325" t="str">
            <v>10万以下</v>
          </cell>
          <cell r="K325" t="str">
            <v>1-3年</v>
          </cell>
        </row>
        <row r="326">
          <cell r="E326" t="str">
            <v>医药销售代表</v>
          </cell>
          <cell r="F326">
            <v>1</v>
          </cell>
          <cell r="G326" t="str">
            <v>中专</v>
          </cell>
        </row>
        <row r="326">
          <cell r="J326" t="str">
            <v>10万以下</v>
          </cell>
          <cell r="K326" t="str">
            <v>1-3年</v>
          </cell>
        </row>
        <row r="327">
          <cell r="E327" t="str">
            <v>医药销售代表</v>
          </cell>
          <cell r="F327">
            <v>1</v>
          </cell>
          <cell r="G327" t="str">
            <v>中专</v>
          </cell>
        </row>
        <row r="327">
          <cell r="J327" t="str">
            <v>10万以下</v>
          </cell>
          <cell r="K327" t="str">
            <v>1-3年</v>
          </cell>
        </row>
        <row r="328">
          <cell r="E328" t="str">
            <v>药品销售代表</v>
          </cell>
          <cell r="F328">
            <v>1</v>
          </cell>
          <cell r="G328" t="str">
            <v>大专</v>
          </cell>
        </row>
        <row r="328">
          <cell r="J328" t="str">
            <v>10万以下</v>
          </cell>
          <cell r="K328" t="str">
            <v>1-3年</v>
          </cell>
        </row>
        <row r="329">
          <cell r="E329" t="str">
            <v>医药销售代表</v>
          </cell>
          <cell r="F329">
            <v>2</v>
          </cell>
          <cell r="G329" t="str">
            <v>中专</v>
          </cell>
        </row>
        <row r="329">
          <cell r="J329" t="str">
            <v>10万以下</v>
          </cell>
          <cell r="K329" t="str">
            <v>1-3年</v>
          </cell>
        </row>
        <row r="330">
          <cell r="E330" t="str">
            <v>药品销售代表</v>
          </cell>
          <cell r="F330">
            <v>1</v>
          </cell>
          <cell r="G330" t="str">
            <v>中专</v>
          </cell>
        </row>
        <row r="330">
          <cell r="J330" t="str">
            <v>10万以下</v>
          </cell>
          <cell r="K330" t="str">
            <v>1-3年</v>
          </cell>
        </row>
        <row r="331">
          <cell r="E331" t="str">
            <v>医药销售代表</v>
          </cell>
          <cell r="F331">
            <v>1</v>
          </cell>
          <cell r="G331" t="str">
            <v>中专</v>
          </cell>
        </row>
        <row r="331">
          <cell r="J331" t="str">
            <v>10万以下</v>
          </cell>
          <cell r="K331" t="str">
            <v>1-3年</v>
          </cell>
        </row>
        <row r="332">
          <cell r="E332" t="str">
            <v>医药销售代表</v>
          </cell>
          <cell r="F332">
            <v>1</v>
          </cell>
          <cell r="G332" t="str">
            <v>大专</v>
          </cell>
        </row>
        <row r="332">
          <cell r="J332" t="str">
            <v>10万以下</v>
          </cell>
          <cell r="K332" t="str">
            <v>1-3年</v>
          </cell>
        </row>
        <row r="333">
          <cell r="E333" t="str">
            <v>医药代表</v>
          </cell>
          <cell r="F333">
            <v>2</v>
          </cell>
          <cell r="G333" t="str">
            <v>中专</v>
          </cell>
        </row>
        <row r="333">
          <cell r="J333" t="str">
            <v>10万以下</v>
          </cell>
          <cell r="K333" t="str">
            <v>1-3年</v>
          </cell>
        </row>
        <row r="334">
          <cell r="E334" t="str">
            <v>质量研究员</v>
          </cell>
          <cell r="F334">
            <v>2</v>
          </cell>
          <cell r="G334" t="str">
            <v>本科</v>
          </cell>
        </row>
        <row r="334">
          <cell r="J334" t="str">
            <v>10万以下</v>
          </cell>
          <cell r="K334" t="str">
            <v>经验不限</v>
          </cell>
        </row>
        <row r="335">
          <cell r="E335" t="str">
            <v>销售代表</v>
          </cell>
          <cell r="F335">
            <v>1</v>
          </cell>
          <cell r="G335" t="str">
            <v>中专</v>
          </cell>
        </row>
        <row r="335">
          <cell r="J335" t="str">
            <v>10万以下</v>
          </cell>
          <cell r="K335" t="str">
            <v>1-3年</v>
          </cell>
        </row>
        <row r="336">
          <cell r="E336" t="str">
            <v>研发部研究员</v>
          </cell>
          <cell r="F336">
            <v>2</v>
          </cell>
          <cell r="G336" t="str">
            <v>本科</v>
          </cell>
        </row>
        <row r="336">
          <cell r="J336" t="str">
            <v>10万以上至30万</v>
          </cell>
          <cell r="K336" t="str">
            <v>1-3年</v>
          </cell>
        </row>
        <row r="337">
          <cell r="E337" t="str">
            <v>污水检测员</v>
          </cell>
          <cell r="F337">
            <v>3</v>
          </cell>
          <cell r="G337" t="str">
            <v>大专</v>
          </cell>
        </row>
        <row r="337">
          <cell r="J337" t="str">
            <v>10万以下</v>
          </cell>
          <cell r="K337" t="str">
            <v>1-3年</v>
          </cell>
        </row>
        <row r="338">
          <cell r="E338" t="str">
            <v>QC理化岗</v>
          </cell>
          <cell r="F338">
            <v>3</v>
          </cell>
          <cell r="G338" t="str">
            <v>大专</v>
          </cell>
        </row>
        <row r="338">
          <cell r="J338" t="str">
            <v>10万以下</v>
          </cell>
          <cell r="K338" t="str">
            <v>1-3年</v>
          </cell>
        </row>
        <row r="339">
          <cell r="E339" t="str">
            <v>QA专员</v>
          </cell>
          <cell r="F339">
            <v>3</v>
          </cell>
          <cell r="G339" t="str">
            <v>大专</v>
          </cell>
        </row>
        <row r="339">
          <cell r="J339" t="str">
            <v>10万以下</v>
          </cell>
          <cell r="K339" t="str">
            <v>1-3年</v>
          </cell>
        </row>
        <row r="340">
          <cell r="E340" t="str">
            <v>首席设计师</v>
          </cell>
          <cell r="F340">
            <v>1</v>
          </cell>
          <cell r="G340" t="str">
            <v>本科</v>
          </cell>
        </row>
        <row r="340">
          <cell r="J340" t="str">
            <v>10万以下</v>
          </cell>
          <cell r="K340" t="str">
            <v>10年以上</v>
          </cell>
        </row>
        <row r="341">
          <cell r="E341" t="str">
            <v>临床项目试验负责人</v>
          </cell>
          <cell r="F341">
            <v>1</v>
          </cell>
          <cell r="G341" t="str">
            <v>本科</v>
          </cell>
        </row>
        <row r="341">
          <cell r="J341" t="str">
            <v>100万以上</v>
          </cell>
          <cell r="K341" t="str">
            <v>3-5年</v>
          </cell>
        </row>
        <row r="342">
          <cell r="E342" t="str">
            <v>研究所制剂研究员</v>
          </cell>
          <cell r="F342">
            <v>1</v>
          </cell>
          <cell r="G342" t="str">
            <v>本科</v>
          </cell>
        </row>
        <row r="342">
          <cell r="J342" t="str">
            <v>10万以下</v>
          </cell>
          <cell r="K342" t="str">
            <v>1-3年</v>
          </cell>
        </row>
        <row r="343">
          <cell r="E343" t="str">
            <v>质量检验（QC）</v>
          </cell>
          <cell r="F343">
            <v>8</v>
          </cell>
          <cell r="G343" t="str">
            <v>中专</v>
          </cell>
        </row>
        <row r="343">
          <cell r="J343" t="str">
            <v>10万以下</v>
          </cell>
          <cell r="K343" t="str">
            <v>1-3年</v>
          </cell>
        </row>
        <row r="344">
          <cell r="E344" t="str">
            <v>临床实验项目监察员</v>
          </cell>
          <cell r="F344">
            <v>1</v>
          </cell>
          <cell r="G344" t="str">
            <v>本科</v>
          </cell>
        </row>
        <row r="344">
          <cell r="J344" t="str">
            <v>10万以下</v>
          </cell>
          <cell r="K344" t="str">
            <v>1-3年</v>
          </cell>
        </row>
        <row r="345">
          <cell r="E345" t="str">
            <v>普工/操作工</v>
          </cell>
          <cell r="F345">
            <v>20</v>
          </cell>
          <cell r="G345" t="str">
            <v>高中</v>
          </cell>
        </row>
        <row r="345">
          <cell r="J345" t="str">
            <v>10万以下</v>
          </cell>
          <cell r="K345" t="str">
            <v>经验不限</v>
          </cell>
        </row>
        <row r="346">
          <cell r="E346" t="str">
            <v>实习生</v>
          </cell>
          <cell r="F346">
            <v>10</v>
          </cell>
          <cell r="G346" t="str">
            <v>中专</v>
          </cell>
        </row>
        <row r="346">
          <cell r="J346" t="str">
            <v>10万以下</v>
          </cell>
          <cell r="K346" t="str">
            <v>无经验</v>
          </cell>
        </row>
        <row r="347">
          <cell r="E347" t="str">
            <v>网店运营</v>
          </cell>
          <cell r="F347">
            <v>5</v>
          </cell>
        </row>
        <row r="347">
          <cell r="J347" t="str">
            <v>10万以下</v>
          </cell>
          <cell r="K347" t="str">
            <v>1-3年</v>
          </cell>
        </row>
        <row r="348">
          <cell r="E348" t="str">
            <v>生产负责人</v>
          </cell>
          <cell r="F348">
            <v>1</v>
          </cell>
          <cell r="G348" t="str">
            <v>本科</v>
          </cell>
        </row>
        <row r="348">
          <cell r="J348" t="str">
            <v>10万以下</v>
          </cell>
          <cell r="K348" t="str">
            <v>3-5年</v>
          </cell>
        </row>
        <row r="349">
          <cell r="E349" t="str">
            <v>研发负责人</v>
          </cell>
          <cell r="F349">
            <v>1</v>
          </cell>
          <cell r="G349" t="str">
            <v>本科</v>
          </cell>
        </row>
        <row r="349">
          <cell r="J349" t="str">
            <v>10万以下</v>
          </cell>
          <cell r="K349" t="str">
            <v>3-5年</v>
          </cell>
        </row>
        <row r="350">
          <cell r="E350" t="str">
            <v>董事长秘书</v>
          </cell>
          <cell r="F350">
            <v>5</v>
          </cell>
          <cell r="G350" t="str">
            <v>本科</v>
          </cell>
        </row>
        <row r="350">
          <cell r="J350" t="str">
            <v>10万以下</v>
          </cell>
          <cell r="K350" t="str">
            <v>1-3年</v>
          </cell>
        </row>
        <row r="351">
          <cell r="E351" t="str">
            <v>化妆品销售</v>
          </cell>
          <cell r="F351">
            <v>10</v>
          </cell>
          <cell r="G351" t="str">
            <v>本科</v>
          </cell>
        </row>
        <row r="351">
          <cell r="J351" t="str">
            <v>10万以下</v>
          </cell>
          <cell r="K351" t="str">
            <v>1-3年</v>
          </cell>
        </row>
        <row r="352">
          <cell r="E352" t="str">
            <v>化验员</v>
          </cell>
          <cell r="F352">
            <v>3</v>
          </cell>
          <cell r="G352" t="str">
            <v>大专</v>
          </cell>
        </row>
        <row r="352">
          <cell r="J352" t="str">
            <v>10万以下</v>
          </cell>
          <cell r="K352" t="str">
            <v>3-5年</v>
          </cell>
        </row>
        <row r="353">
          <cell r="E353" t="str">
            <v>电子商务</v>
          </cell>
          <cell r="F353">
            <v>1</v>
          </cell>
          <cell r="G353" t="str">
            <v>大专</v>
          </cell>
        </row>
        <row r="353">
          <cell r="J353" t="str">
            <v>10万以下</v>
          </cell>
          <cell r="K353" t="str">
            <v>1-3年</v>
          </cell>
        </row>
        <row r="354">
          <cell r="E354" t="str">
            <v>保健品护肤品品牌经理</v>
          </cell>
          <cell r="F354">
            <v>10</v>
          </cell>
        </row>
        <row r="354">
          <cell r="J354" t="str">
            <v>10万以下</v>
          </cell>
          <cell r="K354" t="str">
            <v>1-3年</v>
          </cell>
        </row>
        <row r="355">
          <cell r="E355" t="str">
            <v>生产人员</v>
          </cell>
          <cell r="F355">
            <v>50</v>
          </cell>
        </row>
        <row r="355">
          <cell r="J355" t="str">
            <v>10万以下</v>
          </cell>
          <cell r="K355" t="str">
            <v>1-3年</v>
          </cell>
        </row>
        <row r="356">
          <cell r="E356" t="str">
            <v>集团副总</v>
          </cell>
          <cell r="F356">
            <v>3</v>
          </cell>
          <cell r="G356" t="str">
            <v>硕士</v>
          </cell>
        </row>
        <row r="356">
          <cell r="J356" t="str">
            <v>10万以下</v>
          </cell>
          <cell r="K356" t="str">
            <v>3-5年</v>
          </cell>
        </row>
        <row r="357">
          <cell r="E357" t="str">
            <v>研发分析组长</v>
          </cell>
          <cell r="F357">
            <v>3</v>
          </cell>
          <cell r="G357" t="str">
            <v>本科</v>
          </cell>
        </row>
        <row r="357">
          <cell r="J357" t="str">
            <v>10万以上至30万</v>
          </cell>
          <cell r="K357" t="str">
            <v>5-10年</v>
          </cell>
        </row>
        <row r="358">
          <cell r="E358" t="str">
            <v>注册分析员</v>
          </cell>
          <cell r="F358">
            <v>5</v>
          </cell>
          <cell r="G358" t="str">
            <v>本科</v>
          </cell>
        </row>
        <row r="358">
          <cell r="J358" t="str">
            <v>10万以下</v>
          </cell>
          <cell r="K358" t="str">
            <v>3-5年</v>
          </cell>
        </row>
        <row r="359">
          <cell r="E359" t="str">
            <v>2020届应届毕业生</v>
          </cell>
          <cell r="F359">
            <v>50</v>
          </cell>
          <cell r="G359" t="str">
            <v>本科</v>
          </cell>
        </row>
        <row r="359">
          <cell r="J359" t="str">
            <v>10万以下</v>
          </cell>
          <cell r="K359" t="str">
            <v>无经验</v>
          </cell>
        </row>
        <row r="360">
          <cell r="E360" t="str">
            <v>QC质检</v>
          </cell>
          <cell r="F360">
            <v>15</v>
          </cell>
          <cell r="G360" t="str">
            <v>本科</v>
          </cell>
        </row>
        <row r="360">
          <cell r="J360" t="str">
            <v>10万以下</v>
          </cell>
          <cell r="K360" t="str">
            <v>无经验</v>
          </cell>
        </row>
        <row r="361">
          <cell r="E361" t="str">
            <v>医药研发分析</v>
          </cell>
          <cell r="F361">
            <v>15</v>
          </cell>
          <cell r="G361" t="str">
            <v>本科</v>
          </cell>
        </row>
        <row r="361">
          <cell r="J361" t="str">
            <v>10万以下</v>
          </cell>
          <cell r="K361" t="str">
            <v>无经验</v>
          </cell>
        </row>
        <row r="362">
          <cell r="E362" t="str">
            <v>研发制剂</v>
          </cell>
          <cell r="F362">
            <v>10</v>
          </cell>
          <cell r="G362" t="str">
            <v>本科</v>
          </cell>
        </row>
        <row r="362">
          <cell r="J362" t="str">
            <v>10万以下</v>
          </cell>
          <cell r="K362" t="str">
            <v>无经验</v>
          </cell>
        </row>
        <row r="363">
          <cell r="E363" t="str">
            <v>现场QA</v>
          </cell>
          <cell r="F363">
            <v>10</v>
          </cell>
          <cell r="G363" t="str">
            <v>本科</v>
          </cell>
        </row>
        <row r="363">
          <cell r="J363" t="str">
            <v>10万以下</v>
          </cell>
          <cell r="K363" t="str">
            <v>1-3年</v>
          </cell>
        </row>
        <row r="364">
          <cell r="E364" t="str">
            <v>生产人员</v>
          </cell>
          <cell r="F364">
            <v>20</v>
          </cell>
          <cell r="G364" t="str">
            <v>大专</v>
          </cell>
        </row>
        <row r="364">
          <cell r="J364" t="str">
            <v>10万以下</v>
          </cell>
          <cell r="K364" t="str">
            <v>经验不限</v>
          </cell>
        </row>
        <row r="365">
          <cell r="E365" t="str">
            <v>销售管培生</v>
          </cell>
          <cell r="F365">
            <v>60</v>
          </cell>
          <cell r="G365" t="str">
            <v>本科</v>
          </cell>
        </row>
        <row r="365">
          <cell r="J365" t="str">
            <v>10万以下</v>
          </cell>
          <cell r="K365" t="str">
            <v>无经验</v>
          </cell>
        </row>
        <row r="366">
          <cell r="E366" t="str">
            <v>营销副总</v>
          </cell>
          <cell r="F366">
            <v>1</v>
          </cell>
          <cell r="G366" t="str">
            <v>本科</v>
          </cell>
        </row>
        <row r="366">
          <cell r="J366" t="str">
            <v>100万以上</v>
          </cell>
          <cell r="K366" t="str">
            <v>3-5年</v>
          </cell>
        </row>
        <row r="367">
          <cell r="E367" t="str">
            <v>招商经理</v>
          </cell>
          <cell r="F367">
            <v>5</v>
          </cell>
          <cell r="G367" t="str">
            <v>本科</v>
          </cell>
        </row>
        <row r="367">
          <cell r="J367" t="str">
            <v>10万以下</v>
          </cell>
          <cell r="K367" t="str">
            <v>1-3年</v>
          </cell>
        </row>
        <row r="368">
          <cell r="E368" t="str">
            <v>淘宝客服</v>
          </cell>
          <cell r="F368">
            <v>2</v>
          </cell>
          <cell r="G368" t="str">
            <v>本科</v>
          </cell>
        </row>
        <row r="368">
          <cell r="J368" t="str">
            <v>10万以下</v>
          </cell>
          <cell r="K368" t="str">
            <v>1-3年</v>
          </cell>
        </row>
        <row r="369">
          <cell r="E369" t="str">
            <v>数字营销专员</v>
          </cell>
          <cell r="F369">
            <v>5</v>
          </cell>
          <cell r="G369" t="str">
            <v>本科</v>
          </cell>
        </row>
        <row r="369">
          <cell r="J369" t="str">
            <v>10万以下</v>
          </cell>
          <cell r="K369" t="str">
            <v>经验不限</v>
          </cell>
        </row>
        <row r="370">
          <cell r="E370" t="str">
            <v>财务经理</v>
          </cell>
          <cell r="F370">
            <v>1</v>
          </cell>
          <cell r="G370" t="str">
            <v>本科</v>
          </cell>
        </row>
        <row r="370">
          <cell r="J370" t="str">
            <v>10万以上至30万</v>
          </cell>
          <cell r="K370" t="str">
            <v>5-10年</v>
          </cell>
        </row>
        <row r="371">
          <cell r="E371" t="str">
            <v>财务经理（CRO行业）</v>
          </cell>
          <cell r="F371">
            <v>1</v>
          </cell>
          <cell r="G371" t="str">
            <v>本科</v>
          </cell>
        </row>
        <row r="371">
          <cell r="J371" t="str">
            <v>10万以上至30万</v>
          </cell>
          <cell r="K371" t="str">
            <v>5-10年</v>
          </cell>
        </row>
        <row r="372">
          <cell r="E372" t="str">
            <v>采购总监</v>
          </cell>
          <cell r="F372">
            <v>1</v>
          </cell>
          <cell r="G372" t="str">
            <v>本科</v>
          </cell>
        </row>
        <row r="372">
          <cell r="J372" t="str">
            <v>10万以上至30万</v>
          </cell>
          <cell r="K372" t="str">
            <v>10年以上</v>
          </cell>
        </row>
        <row r="373">
          <cell r="E373" t="str">
            <v>公司法务</v>
          </cell>
          <cell r="F373">
            <v>1</v>
          </cell>
          <cell r="G373" t="str">
            <v>本科</v>
          </cell>
        </row>
        <row r="373">
          <cell r="J373" t="str">
            <v>10万以上至30万</v>
          </cell>
          <cell r="K373" t="str">
            <v>5-10年</v>
          </cell>
        </row>
        <row r="374">
          <cell r="E374" t="str">
            <v>财务主管</v>
          </cell>
          <cell r="F374">
            <v>1</v>
          </cell>
          <cell r="G374" t="str">
            <v>本科</v>
          </cell>
        </row>
        <row r="374">
          <cell r="J374" t="str">
            <v>10万以上至30万</v>
          </cell>
          <cell r="K374" t="str">
            <v>5-10年</v>
          </cell>
        </row>
        <row r="375">
          <cell r="E375" t="str">
            <v>财务主管（CRO行业）</v>
          </cell>
          <cell r="F375">
            <v>1</v>
          </cell>
          <cell r="G375" t="str">
            <v>本科</v>
          </cell>
        </row>
        <row r="375">
          <cell r="J375" t="str">
            <v>10万以上至30万</v>
          </cell>
          <cell r="K375" t="str">
            <v>5-10年</v>
          </cell>
        </row>
        <row r="376">
          <cell r="E376" t="str">
            <v>预算主管</v>
          </cell>
          <cell r="F376">
            <v>1</v>
          </cell>
          <cell r="G376" t="str">
            <v>本科</v>
          </cell>
        </row>
        <row r="376">
          <cell r="J376" t="str">
            <v>10万以上至30万</v>
          </cell>
          <cell r="K376" t="str">
            <v>3-5年</v>
          </cell>
        </row>
        <row r="377">
          <cell r="E377" t="str">
            <v>出纳</v>
          </cell>
          <cell r="F377">
            <v>1</v>
          </cell>
          <cell r="G377" t="str">
            <v>大专</v>
          </cell>
        </row>
        <row r="377">
          <cell r="J377" t="str">
            <v>10万以下</v>
          </cell>
          <cell r="K377" t="str">
            <v>经验不限</v>
          </cell>
        </row>
        <row r="378">
          <cell r="E378" t="str">
            <v>会计助理</v>
          </cell>
          <cell r="F378">
            <v>1</v>
          </cell>
          <cell r="G378" t="str">
            <v>本科</v>
          </cell>
        </row>
        <row r="378">
          <cell r="J378" t="str">
            <v>10万以下</v>
          </cell>
          <cell r="K378" t="str">
            <v>1-3年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nrs.zhaopin.com/jobfair/position/1846?id=1964110" TargetMode="External"/><Relationship Id="rId8" Type="http://schemas.openxmlformats.org/officeDocument/2006/relationships/hyperlink" Target="https://hnrs.zhaopin.com/jobfair/position/1846?id=1964112" TargetMode="External"/><Relationship Id="rId7" Type="http://schemas.openxmlformats.org/officeDocument/2006/relationships/hyperlink" Target="https://hnrs.zhaopin.com/jobfair/position/1846?id=1964109" TargetMode="External"/><Relationship Id="rId6" Type="http://schemas.openxmlformats.org/officeDocument/2006/relationships/hyperlink" Target="https://hnrs.zhaopin.com/jobfair/position/1846?id=1964106" TargetMode="External"/><Relationship Id="rId5" Type="http://schemas.openxmlformats.org/officeDocument/2006/relationships/hyperlink" Target="https://hnrs.zhaopin.com/jobfair/position/1846?id=1964114" TargetMode="External"/><Relationship Id="rId4" Type="http://schemas.openxmlformats.org/officeDocument/2006/relationships/hyperlink" Target="https://hnrs.zhaopin.com/jobfair/position/1846?id=1670865" TargetMode="External"/><Relationship Id="rId3" Type="http://schemas.openxmlformats.org/officeDocument/2006/relationships/hyperlink" Target="https://hnrs.zhaopin.com/jobfair/position/1846?id=1670867" TargetMode="External"/><Relationship Id="rId20" Type="http://schemas.openxmlformats.org/officeDocument/2006/relationships/hyperlink" Target="https://hnrs.zhaopin.com/jobfair/position/1846?id=1962303" TargetMode="External"/><Relationship Id="rId2" Type="http://schemas.openxmlformats.org/officeDocument/2006/relationships/hyperlink" Target="https://hnrs.zhaopin.com/jobfair/position/1846?id=1670866" TargetMode="External"/><Relationship Id="rId19" Type="http://schemas.openxmlformats.org/officeDocument/2006/relationships/hyperlink" Target="https://hnrs.zhaopin.com/jobfair/position/1846?id=1680829" TargetMode="External"/><Relationship Id="rId18" Type="http://schemas.openxmlformats.org/officeDocument/2006/relationships/hyperlink" Target="https://hnrs.zhaopin.com/jobfair/position/1846?id=1963979" TargetMode="External"/><Relationship Id="rId17" Type="http://schemas.openxmlformats.org/officeDocument/2006/relationships/hyperlink" Target="https://hnrs.zhaopin.com/jobfair/position/1846?id=1963978" TargetMode="External"/><Relationship Id="rId16" Type="http://schemas.openxmlformats.org/officeDocument/2006/relationships/hyperlink" Target="https://hnrs.zhaopin.com/jobfair/position/1846?id=1963975" TargetMode="External"/><Relationship Id="rId15" Type="http://schemas.openxmlformats.org/officeDocument/2006/relationships/hyperlink" Target="https://hnrs.zhaopin.com/jobfair/position/1846?id=1964107" TargetMode="External"/><Relationship Id="rId14" Type="http://schemas.openxmlformats.org/officeDocument/2006/relationships/hyperlink" Target="https://hnrs.zhaopin.com/jobfair/position/1846?id=1964115" TargetMode="External"/><Relationship Id="rId13" Type="http://schemas.openxmlformats.org/officeDocument/2006/relationships/hyperlink" Target="https://hnrs.zhaopin.com/jobfair/position/1846?id=1964108" TargetMode="External"/><Relationship Id="rId12" Type="http://schemas.openxmlformats.org/officeDocument/2006/relationships/hyperlink" Target="https://hnrs.zhaopin.com/jobfair/position/1846?id=1964111" TargetMode="External"/><Relationship Id="rId11" Type="http://schemas.openxmlformats.org/officeDocument/2006/relationships/hyperlink" Target="https://hnrs.zhaopin.com/jobfair/position/1846?id=1964105" TargetMode="External"/><Relationship Id="rId10" Type="http://schemas.openxmlformats.org/officeDocument/2006/relationships/hyperlink" Target="https://hnrs.zhaopin.com/jobfair/position/1846?id=1964113" TargetMode="External"/><Relationship Id="rId1" Type="http://schemas.openxmlformats.org/officeDocument/2006/relationships/hyperlink" Target="https://hnrs.zhaopin.com/jobfair/position/1846?id=2305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3"/>
  <sheetViews>
    <sheetView tabSelected="1" workbookViewId="0">
      <pane ySplit="2" topLeftCell="A3" activePane="bottomLeft" state="frozen"/>
      <selection/>
      <selection pane="bottomLeft" activeCell="A1" sqref="A1:H1"/>
    </sheetView>
  </sheetViews>
  <sheetFormatPr defaultColWidth="9" defaultRowHeight="13.5"/>
  <cols>
    <col min="1" max="1" width="5.8" customWidth="1"/>
    <col min="2" max="2" width="46.6" style="4" customWidth="1"/>
    <col min="3" max="3" width="31.2666666666667" style="4" customWidth="1"/>
    <col min="4" max="4" width="13.2666666666667" style="5" customWidth="1"/>
    <col min="5" max="5" width="10.2" style="4" customWidth="1"/>
    <col min="6" max="6" width="7.6" style="4" customWidth="1"/>
    <col min="7" max="7" width="18.4" style="4" customWidth="1"/>
    <col min="8" max="8" width="65.6" style="4" customWidth="1"/>
  </cols>
  <sheetData>
    <row r="1" ht="50" customHeight="1" spans="1:8">
      <c r="A1" s="6" t="s">
        <v>0</v>
      </c>
      <c r="B1" s="6"/>
      <c r="C1" s="6"/>
      <c r="D1" s="7"/>
      <c r="E1" s="6"/>
      <c r="F1" s="6"/>
      <c r="G1" s="6"/>
      <c r="H1" s="6"/>
    </row>
    <row r="2" s="1" customFormat="1" ht="27" spans="1:8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>
      <c r="A3" s="10">
        <v>1</v>
      </c>
      <c r="B3" s="10" t="s">
        <v>9</v>
      </c>
      <c r="C3" s="10" t="s">
        <v>10</v>
      </c>
      <c r="D3" s="11" t="str">
        <f>VLOOKUP(C3,[1]Sheet1!$E:$G,3,0)</f>
        <v>本科</v>
      </c>
      <c r="E3" s="10" t="str">
        <f>VLOOKUP(C3,[1]Sheet1!$E:$K,7,0)</f>
        <v>3-5年</v>
      </c>
      <c r="F3" s="10">
        <f>VLOOKUP(C3,[1]Sheet1!$E:$F,2,0)</f>
        <v>2</v>
      </c>
      <c r="G3" s="10" t="str">
        <f>VLOOKUP(C3,[1]Sheet1!$E:$J,6,0)</f>
        <v>10万以上至30万</v>
      </c>
      <c r="H3" s="12" t="s">
        <v>11</v>
      </c>
    </row>
    <row r="4" spans="1:8">
      <c r="A4" s="10">
        <v>2</v>
      </c>
      <c r="B4" s="10" t="s">
        <v>9</v>
      </c>
      <c r="C4" s="10" t="s">
        <v>12</v>
      </c>
      <c r="D4" s="11" t="str">
        <f>VLOOKUP(C4,[1]Sheet1!$E:$G,3,0)</f>
        <v>本科</v>
      </c>
      <c r="E4" s="10" t="str">
        <f>VLOOKUP(C4,[1]Sheet1!$E:$K,7,0)</f>
        <v>经验不限</v>
      </c>
      <c r="F4" s="10">
        <f>VLOOKUP(C4,[1]Sheet1!$E:$F,2,0)</f>
        <v>6</v>
      </c>
      <c r="G4" s="10" t="str">
        <f>VLOOKUP(C4,[1]Sheet1!$E:$J,6,0)</f>
        <v>10万以下</v>
      </c>
      <c r="H4" s="12" t="s">
        <v>13</v>
      </c>
    </row>
    <row r="5" spans="1:8">
      <c r="A5" s="10">
        <v>3</v>
      </c>
      <c r="B5" s="10" t="s">
        <v>9</v>
      </c>
      <c r="C5" s="10" t="s">
        <v>14</v>
      </c>
      <c r="D5" s="11" t="str">
        <f>VLOOKUP(C5,[1]Sheet1!$E:$G,3,0)</f>
        <v>本科</v>
      </c>
      <c r="E5" s="10" t="str">
        <f>VLOOKUP(C5,[1]Sheet1!$E:$K,7,0)</f>
        <v>经验不限</v>
      </c>
      <c r="F5" s="10">
        <f>VLOOKUP(C5,[1]Sheet1!$E:$F,2,0)</f>
        <v>6</v>
      </c>
      <c r="G5" s="10" t="str">
        <f>VLOOKUP(C5,[1]Sheet1!$E:$J,6,0)</f>
        <v>10万以下</v>
      </c>
      <c r="H5" s="12" t="s">
        <v>15</v>
      </c>
    </row>
    <row r="6" spans="1:8">
      <c r="A6" s="10">
        <v>4</v>
      </c>
      <c r="B6" s="10" t="s">
        <v>16</v>
      </c>
      <c r="C6" s="10" t="s">
        <v>17</v>
      </c>
      <c r="D6" s="11" t="str">
        <f>VLOOKUP(C6,[1]Sheet1!$E:$G,3,0)</f>
        <v>本科</v>
      </c>
      <c r="E6" s="10" t="str">
        <f>VLOOKUP(C6,[1]Sheet1!$E:$K,7,0)</f>
        <v>3-5年</v>
      </c>
      <c r="F6" s="10">
        <f>VLOOKUP(C6,[1]Sheet1!$E:$F,2,0)</f>
        <v>1</v>
      </c>
      <c r="G6" s="10" t="str">
        <f>VLOOKUP(C6,[1]Sheet1!$E:$J,6,0)</f>
        <v>10万以上至30万</v>
      </c>
      <c r="H6" s="12" t="s">
        <v>18</v>
      </c>
    </row>
    <row r="7" spans="1:8">
      <c r="A7" s="10">
        <v>5</v>
      </c>
      <c r="B7" s="10" t="s">
        <v>16</v>
      </c>
      <c r="C7" s="10" t="s">
        <v>19</v>
      </c>
      <c r="D7" s="11" t="str">
        <f>VLOOKUP(C7,[1]Sheet1!$E:$G,3,0)</f>
        <v>本科</v>
      </c>
      <c r="E7" s="10" t="str">
        <f>VLOOKUP(C7,[1]Sheet1!$E:$K,7,0)</f>
        <v>1-3年</v>
      </c>
      <c r="F7" s="10">
        <f>VLOOKUP(C7,[1]Sheet1!$E:$F,2,0)</f>
        <v>2</v>
      </c>
      <c r="G7" s="10" t="str">
        <f>VLOOKUP(C7,[1]Sheet1!$E:$J,6,0)</f>
        <v>10万以下</v>
      </c>
      <c r="H7" s="12" t="s">
        <v>20</v>
      </c>
    </row>
    <row r="8" spans="1:8">
      <c r="A8" s="10">
        <v>6</v>
      </c>
      <c r="B8" s="10" t="s">
        <v>16</v>
      </c>
      <c r="C8" s="10" t="s">
        <v>21</v>
      </c>
      <c r="D8" s="11" t="str">
        <f>VLOOKUP(C8,[1]Sheet1!$E:$G,3,0)</f>
        <v>本科</v>
      </c>
      <c r="E8" s="10" t="str">
        <f>VLOOKUP(C8,[1]Sheet1!$E:$K,7,0)</f>
        <v>1-3年</v>
      </c>
      <c r="F8" s="10">
        <f>VLOOKUP(C8,[1]Sheet1!$E:$F,2,0)</f>
        <v>1</v>
      </c>
      <c r="G8" s="10" t="str">
        <f>VLOOKUP(C8,[1]Sheet1!$E:$J,6,0)</f>
        <v>10万以下</v>
      </c>
      <c r="H8" s="12" t="s">
        <v>22</v>
      </c>
    </row>
    <row r="9" spans="1:8">
      <c r="A9" s="10">
        <v>7</v>
      </c>
      <c r="B9" s="11" t="s">
        <v>16</v>
      </c>
      <c r="C9" s="11" t="s">
        <v>23</v>
      </c>
      <c r="D9" s="11" t="str">
        <f>VLOOKUP(C9,[1]Sheet1!$E:$G,3,0)</f>
        <v>其他</v>
      </c>
      <c r="E9" s="10" t="str">
        <f>VLOOKUP(C9,[1]Sheet1!$E:$K,7,0)</f>
        <v>3-5年</v>
      </c>
      <c r="F9" s="10">
        <f>VLOOKUP(C9,[1]Sheet1!$E:$F,2,0)</f>
        <v>1</v>
      </c>
      <c r="G9" s="10" t="str">
        <f>VLOOKUP(C9,[1]Sheet1!$E:$J,6,0)</f>
        <v>10万以下</v>
      </c>
      <c r="H9" s="4" t="s">
        <v>24</v>
      </c>
    </row>
    <row r="10" spans="1:8">
      <c r="A10" s="10">
        <v>8</v>
      </c>
      <c r="B10" s="10" t="s">
        <v>25</v>
      </c>
      <c r="C10" s="10" t="s">
        <v>26</v>
      </c>
      <c r="D10" s="11" t="str">
        <f>VLOOKUP(C10,[1]Sheet1!$E:$G,3,0)</f>
        <v>本科</v>
      </c>
      <c r="E10" s="10" t="str">
        <f>VLOOKUP(C10,[1]Sheet1!$E:$K,7,0)</f>
        <v>5-10年</v>
      </c>
      <c r="F10" s="10">
        <f>VLOOKUP(C10,[1]Sheet1!$E:$F,2,0)</f>
        <v>1</v>
      </c>
      <c r="G10" s="10" t="str">
        <f>VLOOKUP(C10,[1]Sheet1!$E:$J,6,0)</f>
        <v>10万以下</v>
      </c>
      <c r="H10" s="12" t="s">
        <v>27</v>
      </c>
    </row>
    <row r="11" spans="1:8">
      <c r="A11" s="10">
        <v>9</v>
      </c>
      <c r="B11" s="10" t="s">
        <v>25</v>
      </c>
      <c r="C11" s="10" t="s">
        <v>28</v>
      </c>
      <c r="D11" s="11" t="str">
        <f>VLOOKUP(C11,[1]Sheet1!$E:$G,3,0)</f>
        <v>大专</v>
      </c>
      <c r="E11" s="10" t="str">
        <f>VLOOKUP(C11,[1]Sheet1!$E:$K,7,0)</f>
        <v>经验不限</v>
      </c>
      <c r="F11" s="10">
        <f>VLOOKUP(C11,[1]Sheet1!$E:$F,2,0)</f>
        <v>3</v>
      </c>
      <c r="G11" s="10" t="str">
        <f>VLOOKUP(C11,[1]Sheet1!$E:$J,6,0)</f>
        <v>10万以下</v>
      </c>
      <c r="H11" s="12" t="s">
        <v>29</v>
      </c>
    </row>
    <row r="12" spans="1:8">
      <c r="A12" s="10">
        <v>10</v>
      </c>
      <c r="B12" s="10" t="s">
        <v>25</v>
      </c>
      <c r="C12" s="10" t="s">
        <v>30</v>
      </c>
      <c r="D12" s="11" t="str">
        <f>VLOOKUP(C12,[1]Sheet1!$E:$G,3,0)</f>
        <v>大专</v>
      </c>
      <c r="E12" s="10" t="str">
        <f>VLOOKUP(C12,[1]Sheet1!$E:$K,7,0)</f>
        <v>1-3年</v>
      </c>
      <c r="F12" s="10">
        <f>VLOOKUP(C12,[1]Sheet1!$E:$F,2,0)</f>
        <v>3</v>
      </c>
      <c r="G12" s="10" t="str">
        <f>VLOOKUP(C12,[1]Sheet1!$E:$J,6,0)</f>
        <v>10万以下</v>
      </c>
      <c r="H12" s="12" t="s">
        <v>31</v>
      </c>
    </row>
    <row r="13" spans="1:8">
      <c r="A13" s="10">
        <v>11</v>
      </c>
      <c r="B13" s="10" t="s">
        <v>25</v>
      </c>
      <c r="C13" s="10" t="s">
        <v>32</v>
      </c>
      <c r="D13" s="11" t="str">
        <f>VLOOKUP(C13,[1]Sheet1!$E:$G,3,0)</f>
        <v>大专</v>
      </c>
      <c r="E13" s="10" t="str">
        <f>VLOOKUP(C13,[1]Sheet1!$E:$K,7,0)</f>
        <v>1-3年</v>
      </c>
      <c r="F13" s="10">
        <f>VLOOKUP(C13,[1]Sheet1!$E:$F,2,0)</f>
        <v>1</v>
      </c>
      <c r="G13" s="10" t="str">
        <f>VLOOKUP(C13,[1]Sheet1!$E:$J,6,0)</f>
        <v>10万以下</v>
      </c>
      <c r="H13" s="12" t="s">
        <v>33</v>
      </c>
    </row>
    <row r="14" spans="1:8">
      <c r="A14" s="10">
        <v>12</v>
      </c>
      <c r="B14" s="10" t="s">
        <v>25</v>
      </c>
      <c r="C14" s="10" t="s">
        <v>34</v>
      </c>
      <c r="D14" s="11" t="str">
        <f>VLOOKUP(C14,[1]Sheet1!$E:$G,3,0)</f>
        <v>大专</v>
      </c>
      <c r="E14" s="10" t="str">
        <f>VLOOKUP(C14,[1]Sheet1!$E:$K,7,0)</f>
        <v>1-3年</v>
      </c>
      <c r="F14" s="10">
        <f>VLOOKUP(C14,[1]Sheet1!$E:$F,2,0)</f>
        <v>1</v>
      </c>
      <c r="G14" s="10" t="str">
        <f>VLOOKUP(C14,[1]Sheet1!$E:$J,6,0)</f>
        <v>10万以下</v>
      </c>
      <c r="H14" s="12" t="s">
        <v>35</v>
      </c>
    </row>
    <row r="15" spans="1:8">
      <c r="A15" s="10">
        <v>13</v>
      </c>
      <c r="B15" s="10" t="s">
        <v>25</v>
      </c>
      <c r="C15" s="10" t="s">
        <v>36</v>
      </c>
      <c r="D15" s="11" t="str">
        <f>VLOOKUP(C15,[1]Sheet1!$E:$G,3,0)</f>
        <v>本科</v>
      </c>
      <c r="E15" s="10" t="str">
        <f>VLOOKUP(C15,[1]Sheet1!$E:$K,7,0)</f>
        <v>3-5年</v>
      </c>
      <c r="F15" s="10">
        <f>VLOOKUP(C15,[1]Sheet1!$E:$F,2,0)</f>
        <v>1</v>
      </c>
      <c r="G15" s="10" t="str">
        <f>VLOOKUP(C15,[1]Sheet1!$E:$J,6,0)</f>
        <v>10万以下</v>
      </c>
      <c r="H15" s="12" t="s">
        <v>37</v>
      </c>
    </row>
    <row r="16" spans="1:8">
      <c r="A16" s="10">
        <v>14</v>
      </c>
      <c r="B16" s="10" t="s">
        <v>25</v>
      </c>
      <c r="C16" s="10" t="s">
        <v>38</v>
      </c>
      <c r="D16" s="11" t="str">
        <f>VLOOKUP(C16,[1]Sheet1!$E:$G,3,0)</f>
        <v>大专</v>
      </c>
      <c r="E16" s="10" t="str">
        <f>VLOOKUP(C16,[1]Sheet1!$E:$K,7,0)</f>
        <v>1-3年</v>
      </c>
      <c r="F16" s="10">
        <f>VLOOKUP(C16,[1]Sheet1!$E:$F,2,0)</f>
        <v>2</v>
      </c>
      <c r="G16" s="10" t="str">
        <f>VLOOKUP(C16,[1]Sheet1!$E:$J,6,0)</f>
        <v>10万以下</v>
      </c>
      <c r="H16" s="12" t="s">
        <v>39</v>
      </c>
    </row>
    <row r="17" spans="1:8">
      <c r="A17" s="10">
        <v>15</v>
      </c>
      <c r="B17" s="10" t="s">
        <v>40</v>
      </c>
      <c r="C17" s="10" t="s">
        <v>41</v>
      </c>
      <c r="D17" s="11" t="str">
        <f>VLOOKUP(C17,[1]Sheet1!$E:$G,3,0)</f>
        <v>本科</v>
      </c>
      <c r="E17" s="10" t="str">
        <f>VLOOKUP(C17,[1]Sheet1!$E:$K,7,0)</f>
        <v>5-10年</v>
      </c>
      <c r="F17" s="10">
        <f>VLOOKUP(C17,[1]Sheet1!$E:$F,2,0)</f>
        <v>1</v>
      </c>
      <c r="G17" s="10" t="str">
        <f>VLOOKUP(C17,[1]Sheet1!$E:$J,6,0)</f>
        <v>10万以下</v>
      </c>
      <c r="H17" s="12" t="s">
        <v>42</v>
      </c>
    </row>
    <row r="18" spans="1:8">
      <c r="A18" s="10">
        <v>16</v>
      </c>
      <c r="B18" s="10" t="s">
        <v>40</v>
      </c>
      <c r="C18" s="10" t="s">
        <v>43</v>
      </c>
      <c r="D18" s="11" t="str">
        <f>VLOOKUP(C18,[1]Sheet1!$E:$G,3,0)</f>
        <v>本科</v>
      </c>
      <c r="E18" s="10" t="str">
        <f>VLOOKUP(C18,[1]Sheet1!$E:$K,7,0)</f>
        <v>3-5年</v>
      </c>
      <c r="F18" s="10">
        <f>VLOOKUP(C18,[1]Sheet1!$E:$F,2,0)</f>
        <v>1</v>
      </c>
      <c r="G18" s="10" t="str">
        <f>VLOOKUP(C18,[1]Sheet1!$E:$J,6,0)</f>
        <v>10万以下</v>
      </c>
      <c r="H18" s="12" t="s">
        <v>44</v>
      </c>
    </row>
    <row r="19" spans="1:8">
      <c r="A19" s="10">
        <v>17</v>
      </c>
      <c r="B19" s="10" t="s">
        <v>40</v>
      </c>
      <c r="C19" s="10" t="s">
        <v>45</v>
      </c>
      <c r="D19" s="11" t="str">
        <f>VLOOKUP(C19,[1]Sheet1!$E:$G,3,0)</f>
        <v>本科</v>
      </c>
      <c r="E19" s="10" t="str">
        <f>VLOOKUP(C19,[1]Sheet1!$E:$K,7,0)</f>
        <v>无经验</v>
      </c>
      <c r="F19" s="10">
        <f>VLOOKUP(C19,[1]Sheet1!$E:$F,2,0)</f>
        <v>5</v>
      </c>
      <c r="G19" s="10" t="str">
        <f>VLOOKUP(C19,[1]Sheet1!$E:$J,6,0)</f>
        <v>10万以下</v>
      </c>
      <c r="H19" s="12" t="s">
        <v>46</v>
      </c>
    </row>
    <row r="20" spans="1:8">
      <c r="A20" s="10">
        <v>18</v>
      </c>
      <c r="B20" s="10" t="s">
        <v>47</v>
      </c>
      <c r="C20" s="10" t="s">
        <v>48</v>
      </c>
      <c r="D20" s="11" t="str">
        <f>VLOOKUP(C20,[1]Sheet1!$E:$G,3,0)</f>
        <v>本科</v>
      </c>
      <c r="E20" s="10" t="str">
        <f>VLOOKUP(C20,[1]Sheet1!$E:$K,7,0)</f>
        <v>5-10年</v>
      </c>
      <c r="F20" s="10">
        <f>VLOOKUP(C20,[1]Sheet1!$E:$F,2,0)</f>
        <v>1</v>
      </c>
      <c r="G20" s="10" t="str">
        <f>VLOOKUP(C20,[1]Sheet1!$E:$J,6,0)</f>
        <v>10万以下</v>
      </c>
      <c r="H20" s="12" t="s">
        <v>49</v>
      </c>
    </row>
    <row r="21" spans="1:8">
      <c r="A21" s="10">
        <v>19</v>
      </c>
      <c r="B21" s="10" t="s">
        <v>47</v>
      </c>
      <c r="C21" s="10" t="s">
        <v>50</v>
      </c>
      <c r="D21" s="11" t="str">
        <f>VLOOKUP(C21,[1]Sheet1!$E:$G,3,0)</f>
        <v>本科</v>
      </c>
      <c r="E21" s="10" t="str">
        <f>VLOOKUP(C21,[1]Sheet1!$E:$K,7,0)</f>
        <v>10年以上</v>
      </c>
      <c r="F21" s="10">
        <f>VLOOKUP(C21,[1]Sheet1!$E:$F,2,0)</f>
        <v>1</v>
      </c>
      <c r="G21" s="10" t="str">
        <f>VLOOKUP(C21,[1]Sheet1!$E:$J,6,0)</f>
        <v>30万以上至50万</v>
      </c>
      <c r="H21" s="12" t="s">
        <v>51</v>
      </c>
    </row>
    <row r="22" spans="1:8">
      <c r="A22" s="10">
        <v>20</v>
      </c>
      <c r="B22" s="10" t="s">
        <v>47</v>
      </c>
      <c r="C22" s="10" t="s">
        <v>52</v>
      </c>
      <c r="D22" s="11" t="str">
        <f>VLOOKUP(C22,[1]Sheet1!$E:$G,3,0)</f>
        <v>本科</v>
      </c>
      <c r="E22" s="10" t="str">
        <f>VLOOKUP(C22,[1]Sheet1!$E:$K,7,0)</f>
        <v>5-10年</v>
      </c>
      <c r="F22" s="10">
        <f>VLOOKUP(C22,[1]Sheet1!$E:$F,2,0)</f>
        <v>1</v>
      </c>
      <c r="G22" s="10" t="str">
        <f>VLOOKUP(C22,[1]Sheet1!$E:$J,6,0)</f>
        <v>30万以上至50万</v>
      </c>
      <c r="H22" s="12" t="s">
        <v>53</v>
      </c>
    </row>
    <row r="23" spans="1:8">
      <c r="A23" s="10">
        <v>21</v>
      </c>
      <c r="B23" s="10" t="s">
        <v>47</v>
      </c>
      <c r="C23" s="10" t="s">
        <v>54</v>
      </c>
      <c r="D23" s="11" t="str">
        <f>VLOOKUP(C23,[1]Sheet1!$E:$G,3,0)</f>
        <v>本科</v>
      </c>
      <c r="E23" s="10" t="str">
        <f>VLOOKUP(C23,[1]Sheet1!$E:$K,7,0)</f>
        <v>5-10年</v>
      </c>
      <c r="F23" s="10">
        <f>VLOOKUP(C23,[1]Sheet1!$E:$F,2,0)</f>
        <v>1</v>
      </c>
      <c r="G23" s="10" t="str">
        <f>VLOOKUP(C23,[1]Sheet1!$E:$J,6,0)</f>
        <v>10万以上至30万</v>
      </c>
      <c r="H23" s="12" t="s">
        <v>55</v>
      </c>
    </row>
    <row r="24" spans="1:8">
      <c r="A24" s="10">
        <v>22</v>
      </c>
      <c r="B24" s="10" t="s">
        <v>47</v>
      </c>
      <c r="C24" s="10" t="s">
        <v>56</v>
      </c>
      <c r="D24" s="11" t="str">
        <f>VLOOKUP(C24,[1]Sheet1!$E:$G,3,0)</f>
        <v>本科</v>
      </c>
      <c r="E24" s="10" t="str">
        <f>VLOOKUP(C24,[1]Sheet1!$E:$K,7,0)</f>
        <v>5-10年</v>
      </c>
      <c r="F24" s="10">
        <f>VLOOKUP(C24,[1]Sheet1!$E:$F,2,0)</f>
        <v>1</v>
      </c>
      <c r="G24" s="10" t="str">
        <f>VLOOKUP(C24,[1]Sheet1!$E:$J,6,0)</f>
        <v>10万以下</v>
      </c>
      <c r="H24" s="12" t="s">
        <v>57</v>
      </c>
    </row>
    <row r="25" spans="1:8">
      <c r="A25" s="10">
        <v>23</v>
      </c>
      <c r="B25" s="10" t="s">
        <v>47</v>
      </c>
      <c r="C25" s="10" t="s">
        <v>58</v>
      </c>
      <c r="D25" s="11" t="str">
        <f>VLOOKUP(C25,[1]Sheet1!$E:$G,3,0)</f>
        <v>本科</v>
      </c>
      <c r="E25" s="10" t="str">
        <f>VLOOKUP(C25,[1]Sheet1!$E:$K,7,0)</f>
        <v>5-10年</v>
      </c>
      <c r="F25" s="10">
        <f>VLOOKUP(C25,[1]Sheet1!$E:$F,2,0)</f>
        <v>1</v>
      </c>
      <c r="G25" s="10" t="str">
        <f>VLOOKUP(C25,[1]Sheet1!$E:$J,6,0)</f>
        <v>10万以下</v>
      </c>
      <c r="H25" s="12" t="s">
        <v>59</v>
      </c>
    </row>
    <row r="26" spans="1:8">
      <c r="A26" s="10">
        <v>24</v>
      </c>
      <c r="B26" s="10" t="s">
        <v>47</v>
      </c>
      <c r="C26" s="10" t="s">
        <v>60</v>
      </c>
      <c r="D26" s="11" t="str">
        <f>VLOOKUP(C26,[1]Sheet1!$E:$G,3,0)</f>
        <v>本科</v>
      </c>
      <c r="E26" s="10" t="str">
        <f>VLOOKUP(C26,[1]Sheet1!$E:$K,7,0)</f>
        <v>3-5年</v>
      </c>
      <c r="F26" s="10">
        <f>VLOOKUP(C26,[1]Sheet1!$E:$F,2,0)</f>
        <v>1</v>
      </c>
      <c r="G26" s="10" t="str">
        <f>VLOOKUP(C26,[1]Sheet1!$E:$J,6,0)</f>
        <v>10万以下</v>
      </c>
      <c r="H26" s="12" t="s">
        <v>61</v>
      </c>
    </row>
    <row r="27" spans="1:8">
      <c r="A27" s="10">
        <v>25</v>
      </c>
      <c r="B27" s="10" t="s">
        <v>47</v>
      </c>
      <c r="C27" s="10" t="s">
        <v>62</v>
      </c>
      <c r="D27" s="11" t="str">
        <f>VLOOKUP(C27,[1]Sheet1!$E:$G,3,0)</f>
        <v>本科</v>
      </c>
      <c r="E27" s="10" t="str">
        <f>VLOOKUP(C27,[1]Sheet1!$E:$K,7,0)</f>
        <v>1-3年</v>
      </c>
      <c r="F27" s="10">
        <f>VLOOKUP(C27,[1]Sheet1!$E:$F,2,0)</f>
        <v>1</v>
      </c>
      <c r="G27" s="10" t="str">
        <f>VLOOKUP(C27,[1]Sheet1!$E:$J,6,0)</f>
        <v>10万以下</v>
      </c>
      <c r="H27" s="12" t="s">
        <v>63</v>
      </c>
    </row>
    <row r="28" spans="1:8">
      <c r="A28" s="10">
        <v>26</v>
      </c>
      <c r="B28" s="10" t="s">
        <v>47</v>
      </c>
      <c r="C28" s="10" t="s">
        <v>64</v>
      </c>
      <c r="D28" s="11" t="str">
        <f>VLOOKUP(C28,[1]Sheet1!$E:$G,3,0)</f>
        <v>本科</v>
      </c>
      <c r="E28" s="10" t="str">
        <f>VLOOKUP(C28,[1]Sheet1!$E:$K,7,0)</f>
        <v>1-3年</v>
      </c>
      <c r="F28" s="10">
        <f>VLOOKUP(C28,[1]Sheet1!$E:$F,2,0)</f>
        <v>5</v>
      </c>
      <c r="G28" s="10" t="str">
        <f>VLOOKUP(C28,[1]Sheet1!$E:$J,6,0)</f>
        <v>10万以下</v>
      </c>
      <c r="H28" s="12" t="s">
        <v>65</v>
      </c>
    </row>
    <row r="29" spans="1:8">
      <c r="A29" s="10">
        <v>27</v>
      </c>
      <c r="B29" s="10" t="s">
        <v>66</v>
      </c>
      <c r="C29" s="10" t="s">
        <v>67</v>
      </c>
      <c r="D29" s="11" t="str">
        <f>VLOOKUP(C29,[1]Sheet1!$E:$G,3,0)</f>
        <v>博士</v>
      </c>
      <c r="E29" s="10" t="str">
        <f>VLOOKUP(C29,[1]Sheet1!$E:$K,7,0)</f>
        <v>5-10年</v>
      </c>
      <c r="F29" s="10">
        <f>VLOOKUP(C29,[1]Sheet1!$E:$F,2,0)</f>
        <v>3</v>
      </c>
      <c r="G29" s="10" t="str">
        <f>VLOOKUP(C29,[1]Sheet1!$E:$J,6,0)</f>
        <v>50万以上至80万</v>
      </c>
      <c r="H29" s="12" t="s">
        <v>68</v>
      </c>
    </row>
    <row r="30" spans="1:8">
      <c r="A30" s="10">
        <v>28</v>
      </c>
      <c r="B30" s="10" t="s">
        <v>66</v>
      </c>
      <c r="C30" s="10" t="s">
        <v>69</v>
      </c>
      <c r="D30" s="11" t="str">
        <f>VLOOKUP(C30,[1]Sheet1!$E:$G,3,0)</f>
        <v>硕士</v>
      </c>
      <c r="E30" s="10" t="str">
        <f>VLOOKUP(C30,[1]Sheet1!$E:$K,7,0)</f>
        <v>5-10年</v>
      </c>
      <c r="F30" s="10">
        <f>VLOOKUP(C30,[1]Sheet1!$E:$F,2,0)</f>
        <v>1</v>
      </c>
      <c r="G30" s="10" t="str">
        <f>VLOOKUP(C30,[1]Sheet1!$E:$J,6,0)</f>
        <v>30万以上至50万</v>
      </c>
      <c r="H30" s="12" t="s">
        <v>70</v>
      </c>
    </row>
    <row r="31" spans="1:8">
      <c r="A31" s="10">
        <v>29</v>
      </c>
      <c r="B31" s="10" t="s">
        <v>66</v>
      </c>
      <c r="C31" s="10" t="s">
        <v>71</v>
      </c>
      <c r="D31" s="11" t="str">
        <f>VLOOKUP(C31,[1]Sheet1!$E:$G,3,0)</f>
        <v>本科</v>
      </c>
      <c r="E31" s="10" t="str">
        <f>VLOOKUP(C31,[1]Sheet1!$E:$K,7,0)</f>
        <v>3-5年</v>
      </c>
      <c r="F31" s="10">
        <f>VLOOKUP(C31,[1]Sheet1!$E:$F,2,0)</f>
        <v>1</v>
      </c>
      <c r="G31" s="10" t="str">
        <f>VLOOKUP(C31,[1]Sheet1!$E:$J,6,0)</f>
        <v>10万以上至30万</v>
      </c>
      <c r="H31" s="12" t="s">
        <v>72</v>
      </c>
    </row>
    <row r="32" spans="1:8">
      <c r="A32" s="10">
        <v>30</v>
      </c>
      <c r="B32" s="10" t="s">
        <v>66</v>
      </c>
      <c r="C32" s="10" t="s">
        <v>73</v>
      </c>
      <c r="D32" s="11" t="str">
        <f>VLOOKUP(C32,[1]Sheet1!$E:$G,3,0)</f>
        <v>本科</v>
      </c>
      <c r="E32" s="10" t="str">
        <f>VLOOKUP(C32,[1]Sheet1!$E:$K,7,0)</f>
        <v>3-5年</v>
      </c>
      <c r="F32" s="10">
        <f>VLOOKUP(C32,[1]Sheet1!$E:$F,2,0)</f>
        <v>1</v>
      </c>
      <c r="G32" s="10" t="str">
        <f>VLOOKUP(C32,[1]Sheet1!$E:$J,6,0)</f>
        <v>10万以上至30万</v>
      </c>
      <c r="H32" s="12" t="s">
        <v>74</v>
      </c>
    </row>
    <row r="33" spans="1:8">
      <c r="A33" s="10">
        <v>31</v>
      </c>
      <c r="B33" s="10" t="s">
        <v>66</v>
      </c>
      <c r="C33" s="10" t="s">
        <v>75</v>
      </c>
      <c r="D33" s="11" t="str">
        <f>VLOOKUP(C33,[1]Sheet1!$E:$G,3,0)</f>
        <v>硕士</v>
      </c>
      <c r="E33" s="10" t="str">
        <f>VLOOKUP(C33,[1]Sheet1!$E:$K,7,0)</f>
        <v>3-5年</v>
      </c>
      <c r="F33" s="10">
        <f>VLOOKUP(C33,[1]Sheet1!$E:$F,2,0)</f>
        <v>1</v>
      </c>
      <c r="G33" s="10" t="str">
        <f>VLOOKUP(C33,[1]Sheet1!$E:$J,6,0)</f>
        <v>10万以上至30万</v>
      </c>
      <c r="H33" s="12" t="s">
        <v>76</v>
      </c>
    </row>
    <row r="34" spans="1:8">
      <c r="A34" s="10">
        <v>32</v>
      </c>
      <c r="B34" s="10" t="s">
        <v>66</v>
      </c>
      <c r="C34" s="10" t="s">
        <v>77</v>
      </c>
      <c r="D34" s="11" t="str">
        <f>VLOOKUP(C34,[1]Sheet1!$E:$G,3,0)</f>
        <v>本科</v>
      </c>
      <c r="E34" s="10" t="str">
        <f>VLOOKUP(C34,[1]Sheet1!$E:$K,7,0)</f>
        <v>3-5年</v>
      </c>
      <c r="F34" s="10">
        <f>VLOOKUP(C34,[1]Sheet1!$E:$F,2,0)</f>
        <v>1</v>
      </c>
      <c r="G34" s="10" t="str">
        <f>VLOOKUP(C34,[1]Sheet1!$E:$J,6,0)</f>
        <v>10万以上至30万</v>
      </c>
      <c r="H34" s="12" t="s">
        <v>78</v>
      </c>
    </row>
    <row r="35" spans="1:8">
      <c r="A35" s="10">
        <v>33</v>
      </c>
      <c r="B35" s="10" t="s">
        <v>66</v>
      </c>
      <c r="C35" s="10" t="s">
        <v>62</v>
      </c>
      <c r="D35" s="11" t="str">
        <f>VLOOKUP(C35,[1]Sheet1!$E:$G,3,0)</f>
        <v>本科</v>
      </c>
      <c r="E35" s="10" t="str">
        <f>VLOOKUP(C35,[1]Sheet1!$E:$K,7,0)</f>
        <v>1-3年</v>
      </c>
      <c r="F35" s="10">
        <f>VLOOKUP(C35,[1]Sheet1!$E:$F,2,0)</f>
        <v>1</v>
      </c>
      <c r="G35" s="10" t="str">
        <f>VLOOKUP(C35,[1]Sheet1!$E:$J,6,0)</f>
        <v>10万以下</v>
      </c>
      <c r="H35" s="12" t="s">
        <v>79</v>
      </c>
    </row>
    <row r="36" s="2" customFormat="1" spans="1:8">
      <c r="A36" s="10">
        <v>34</v>
      </c>
      <c r="B36" s="10" t="s">
        <v>66</v>
      </c>
      <c r="C36" s="10" t="s">
        <v>80</v>
      </c>
      <c r="D36" s="11" t="str">
        <f>VLOOKUP(C36,[1]Sheet1!$E:$G,3,0)</f>
        <v>本科</v>
      </c>
      <c r="E36" s="10" t="str">
        <f>VLOOKUP(C36,[1]Sheet1!$E:$K,7,0)</f>
        <v>3-5年</v>
      </c>
      <c r="F36" s="10">
        <f>VLOOKUP(C36,[1]Sheet1!$E:$F,2,0)</f>
        <v>5</v>
      </c>
      <c r="G36" s="10" t="str">
        <f>VLOOKUP(C36,[1]Sheet1!$E:$J,6,0)</f>
        <v>10万以下</v>
      </c>
      <c r="H36" s="13" t="s">
        <v>81</v>
      </c>
    </row>
    <row r="37" spans="1:8">
      <c r="A37" s="10">
        <v>35</v>
      </c>
      <c r="B37" s="10" t="s">
        <v>66</v>
      </c>
      <c r="C37" s="10" t="s">
        <v>82</v>
      </c>
      <c r="D37" s="11" t="str">
        <f>VLOOKUP(C37,[1]Sheet1!$E:$G,3,0)</f>
        <v>不限</v>
      </c>
      <c r="E37" s="10" t="str">
        <f>VLOOKUP(C37,[1]Sheet1!$E:$K,7,0)</f>
        <v>经验不限</v>
      </c>
      <c r="F37" s="10">
        <f>VLOOKUP(C37,[1]Sheet1!$E:$F,2,0)</f>
        <v>1</v>
      </c>
      <c r="G37" s="10" t="str">
        <f>VLOOKUP(C37,[1]Sheet1!$E:$J,6,0)</f>
        <v>10万以下</v>
      </c>
      <c r="H37" s="12" t="s">
        <v>83</v>
      </c>
    </row>
    <row r="38" spans="1:9">
      <c r="A38" s="10">
        <v>36</v>
      </c>
      <c r="B38" s="10" t="s">
        <v>66</v>
      </c>
      <c r="C38" s="10" t="s">
        <v>84</v>
      </c>
      <c r="D38" s="11" t="str">
        <f>VLOOKUP(C38,[1]Sheet1!$E:$G,3,0)</f>
        <v>本科</v>
      </c>
      <c r="E38" s="10" t="str">
        <f>VLOOKUP(C38,[1]Sheet1!$E:$K,7,0)</f>
        <v>1-3年</v>
      </c>
      <c r="F38" s="10">
        <f>VLOOKUP(C38,[1]Sheet1!$E:$F,2,0)</f>
        <v>3</v>
      </c>
      <c r="G38" s="10" t="str">
        <f>VLOOKUP(C38,[1]Sheet1!$E:$J,6,0)</f>
        <v>10万以下</v>
      </c>
      <c r="H38" s="12" t="s">
        <v>85</v>
      </c>
      <c r="I38" s="14"/>
    </row>
    <row r="39" spans="1:8">
      <c r="A39" s="10">
        <v>37</v>
      </c>
      <c r="B39" s="10" t="s">
        <v>66</v>
      </c>
      <c r="C39" s="10" t="s">
        <v>86</v>
      </c>
      <c r="D39" s="11" t="str">
        <f>VLOOKUP(C39,[1]Sheet1!$E:$G,3,0)</f>
        <v>本科</v>
      </c>
      <c r="E39" s="10" t="str">
        <f>VLOOKUP(C39,[1]Sheet1!$E:$K,7,0)</f>
        <v>1-3年</v>
      </c>
      <c r="F39" s="10">
        <f>VLOOKUP(C39,[1]Sheet1!$E:$F,2,0)</f>
        <v>3</v>
      </c>
      <c r="G39" s="10" t="str">
        <f>VLOOKUP(C39,[1]Sheet1!$E:$J,6,0)</f>
        <v>10万以下</v>
      </c>
      <c r="H39" s="12" t="s">
        <v>87</v>
      </c>
    </row>
    <row r="40" spans="1:8">
      <c r="A40" s="10">
        <v>38</v>
      </c>
      <c r="B40" s="10" t="s">
        <v>66</v>
      </c>
      <c r="C40" s="10" t="s">
        <v>88</v>
      </c>
      <c r="D40" s="11" t="str">
        <f>VLOOKUP(C40,[1]Sheet1!$E:$G,3,0)</f>
        <v>大专</v>
      </c>
      <c r="E40" s="10" t="str">
        <f>VLOOKUP(C40,[1]Sheet1!$E:$K,7,0)</f>
        <v>经验不限</v>
      </c>
      <c r="F40" s="10">
        <f>VLOOKUP(C40,[1]Sheet1!$E:$F,2,0)</f>
        <v>3</v>
      </c>
      <c r="G40" s="10" t="str">
        <f>VLOOKUP(C40,[1]Sheet1!$E:$J,6,0)</f>
        <v>10万以下</v>
      </c>
      <c r="H40" s="12" t="s">
        <v>89</v>
      </c>
    </row>
    <row r="41" spans="1:8">
      <c r="A41" s="10">
        <v>39</v>
      </c>
      <c r="B41" s="10" t="s">
        <v>66</v>
      </c>
      <c r="C41" s="10" t="s">
        <v>90</v>
      </c>
      <c r="D41" s="11" t="str">
        <f>VLOOKUP(C41,[1]Sheet1!$E:$G,3,0)</f>
        <v>本科</v>
      </c>
      <c r="E41" s="10" t="str">
        <f>VLOOKUP(C41,[1]Sheet1!$E:$K,7,0)</f>
        <v>经验不限</v>
      </c>
      <c r="F41" s="10">
        <f>VLOOKUP(C41,[1]Sheet1!$E:$F,2,0)</f>
        <v>5</v>
      </c>
      <c r="G41" s="10" t="str">
        <f>VLOOKUP(C41,[1]Sheet1!$E:$J,6,0)</f>
        <v>10万以下</v>
      </c>
      <c r="H41" s="12" t="s">
        <v>91</v>
      </c>
    </row>
    <row r="42" spans="1:8">
      <c r="A42" s="10">
        <v>40</v>
      </c>
      <c r="B42" s="10" t="s">
        <v>66</v>
      </c>
      <c r="C42" s="10" t="s">
        <v>92</v>
      </c>
      <c r="D42" s="11" t="str">
        <f>VLOOKUP(C42,[1]Sheet1!$E:$G,3,0)</f>
        <v>其他</v>
      </c>
      <c r="E42" s="10" t="str">
        <f>VLOOKUP(C42,[1]Sheet1!$E:$K,7,0)</f>
        <v>1-3年</v>
      </c>
      <c r="F42" s="10">
        <f>VLOOKUP(C42,[1]Sheet1!$E:$F,2,0)</f>
        <v>5</v>
      </c>
      <c r="G42" s="10" t="str">
        <f>VLOOKUP(C42,[1]Sheet1!$E:$J,6,0)</f>
        <v>10万以下</v>
      </c>
      <c r="H42" s="12" t="s">
        <v>93</v>
      </c>
    </row>
    <row r="43" spans="1:8">
      <c r="A43" s="10">
        <v>41</v>
      </c>
      <c r="B43" s="10" t="s">
        <v>94</v>
      </c>
      <c r="C43" s="10" t="s">
        <v>95</v>
      </c>
      <c r="D43" s="11" t="str">
        <f>VLOOKUP(C43,[1]Sheet1!$E:$G,3,0)</f>
        <v>大专</v>
      </c>
      <c r="E43" s="10" t="str">
        <f>VLOOKUP(C43,[1]Sheet1!$E:$K,7,0)</f>
        <v>3-5年</v>
      </c>
      <c r="F43" s="10">
        <f>VLOOKUP(C43,[1]Sheet1!$E:$F,2,0)</f>
        <v>2</v>
      </c>
      <c r="G43" s="10" t="str">
        <f>VLOOKUP(C43,[1]Sheet1!$E:$J,6,0)</f>
        <v>10万以下</v>
      </c>
      <c r="H43" s="12" t="s">
        <v>96</v>
      </c>
    </row>
    <row r="44" spans="1:8">
      <c r="A44" s="10">
        <v>42</v>
      </c>
      <c r="B44" s="10" t="s">
        <v>94</v>
      </c>
      <c r="C44" s="10" t="s">
        <v>97</v>
      </c>
      <c r="D44" s="11" t="str">
        <f>VLOOKUP(C44,[1]Sheet1!$E:$G,3,0)</f>
        <v>大专</v>
      </c>
      <c r="E44" s="10" t="str">
        <f>VLOOKUP(C44,[1]Sheet1!$E:$K,7,0)</f>
        <v>1-3年</v>
      </c>
      <c r="F44" s="10">
        <f>VLOOKUP(C44,[1]Sheet1!$E:$F,2,0)</f>
        <v>2</v>
      </c>
      <c r="G44" s="10" t="str">
        <f>VLOOKUP(C44,[1]Sheet1!$E:$J,6,0)</f>
        <v>10万以下</v>
      </c>
      <c r="H44" s="12" t="s">
        <v>98</v>
      </c>
    </row>
    <row r="45" s="2" customFormat="1" spans="1:8">
      <c r="A45" s="10">
        <v>43</v>
      </c>
      <c r="B45" s="10" t="s">
        <v>94</v>
      </c>
      <c r="C45" s="10" t="s">
        <v>99</v>
      </c>
      <c r="D45" s="11" t="str">
        <f>VLOOKUP(C45,[1]Sheet1!$E:$G,3,0)</f>
        <v>大专</v>
      </c>
      <c r="E45" s="10" t="str">
        <f>VLOOKUP(C45,[1]Sheet1!$E:$K,7,0)</f>
        <v>1-3年</v>
      </c>
      <c r="F45" s="10">
        <f>VLOOKUP(C45,[1]Sheet1!$E:$F,2,0)</f>
        <v>2</v>
      </c>
      <c r="G45" s="10" t="str">
        <f>VLOOKUP(C45,[1]Sheet1!$E:$J,6,0)</f>
        <v>10万以下</v>
      </c>
      <c r="H45" s="13" t="s">
        <v>100</v>
      </c>
    </row>
    <row r="46" spans="1:8">
      <c r="A46" s="10">
        <v>44</v>
      </c>
      <c r="B46" s="10" t="s">
        <v>94</v>
      </c>
      <c r="C46" s="10" t="s">
        <v>101</v>
      </c>
      <c r="D46" s="11" t="str">
        <f>VLOOKUP(C46,[1]Sheet1!$E:$G,3,0)</f>
        <v>大专</v>
      </c>
      <c r="E46" s="10" t="str">
        <f>VLOOKUP(C46,[1]Sheet1!$E:$K,7,0)</f>
        <v>1-3年</v>
      </c>
      <c r="F46" s="10">
        <f>VLOOKUP(C46,[1]Sheet1!$E:$F,2,0)</f>
        <v>2</v>
      </c>
      <c r="G46" s="10" t="str">
        <f>VLOOKUP(C46,[1]Sheet1!$E:$J,6,0)</f>
        <v>10万以下</v>
      </c>
      <c r="H46" s="12" t="s">
        <v>102</v>
      </c>
    </row>
    <row r="47" spans="1:8">
      <c r="A47" s="10">
        <v>45</v>
      </c>
      <c r="B47" s="10" t="s">
        <v>94</v>
      </c>
      <c r="C47" s="10" t="s">
        <v>103</v>
      </c>
      <c r="D47" s="11" t="str">
        <f>VLOOKUP(C47,[1]Sheet1!$E:$G,3,0)</f>
        <v>大专</v>
      </c>
      <c r="E47" s="10" t="str">
        <f>VLOOKUP(C47,[1]Sheet1!$E:$K,7,0)</f>
        <v>1-3年</v>
      </c>
      <c r="F47" s="10">
        <f>VLOOKUP(C47,[1]Sheet1!$E:$F,2,0)</f>
        <v>2</v>
      </c>
      <c r="G47" s="10" t="str">
        <f>VLOOKUP(C47,[1]Sheet1!$E:$J,6,0)</f>
        <v>10万以下</v>
      </c>
      <c r="H47" s="12" t="s">
        <v>104</v>
      </c>
    </row>
    <row r="48" spans="1:8">
      <c r="A48" s="10">
        <v>46</v>
      </c>
      <c r="B48" s="10" t="s">
        <v>94</v>
      </c>
      <c r="C48" s="10" t="s">
        <v>105</v>
      </c>
      <c r="D48" s="11" t="str">
        <f>VLOOKUP(C48,[1]Sheet1!$E:$G,3,0)</f>
        <v>大专</v>
      </c>
      <c r="E48" s="10" t="str">
        <f>VLOOKUP(C48,[1]Sheet1!$E:$K,7,0)</f>
        <v>1-3年</v>
      </c>
      <c r="F48" s="10">
        <f>VLOOKUP(C48,[1]Sheet1!$E:$F,2,0)</f>
        <v>1</v>
      </c>
      <c r="G48" s="10" t="str">
        <f>VLOOKUP(C48,[1]Sheet1!$E:$J,6,0)</f>
        <v>10万以下</v>
      </c>
      <c r="H48" s="12" t="s">
        <v>106</v>
      </c>
    </row>
    <row r="49" spans="1:8">
      <c r="A49" s="10">
        <v>47</v>
      </c>
      <c r="B49" s="10" t="s">
        <v>94</v>
      </c>
      <c r="C49" s="10" t="s">
        <v>88</v>
      </c>
      <c r="D49" s="11" t="str">
        <f>VLOOKUP(C49,[1]Sheet1!$E:$G,3,0)</f>
        <v>大专</v>
      </c>
      <c r="E49" s="10" t="str">
        <f>VLOOKUP(C49,[1]Sheet1!$E:$K,7,0)</f>
        <v>经验不限</v>
      </c>
      <c r="F49" s="10">
        <f>VLOOKUP(C49,[1]Sheet1!$E:$F,2,0)</f>
        <v>3</v>
      </c>
      <c r="G49" s="10" t="str">
        <f>VLOOKUP(C49,[1]Sheet1!$E:$J,6,0)</f>
        <v>10万以下</v>
      </c>
      <c r="H49" s="12" t="s">
        <v>107</v>
      </c>
    </row>
    <row r="50" spans="1:8">
      <c r="A50" s="10">
        <v>48</v>
      </c>
      <c r="B50" s="10" t="s">
        <v>94</v>
      </c>
      <c r="C50" s="10" t="s">
        <v>62</v>
      </c>
      <c r="D50" s="11" t="str">
        <f>VLOOKUP(C50,[1]Sheet1!$E:$G,3,0)</f>
        <v>本科</v>
      </c>
      <c r="E50" s="10" t="str">
        <f>VLOOKUP(C50,[1]Sheet1!$E:$K,7,0)</f>
        <v>1-3年</v>
      </c>
      <c r="F50" s="10">
        <f>VLOOKUP(C50,[1]Sheet1!$E:$F,2,0)</f>
        <v>1</v>
      </c>
      <c r="G50" s="10" t="str">
        <f>VLOOKUP(C50,[1]Sheet1!$E:$J,6,0)</f>
        <v>10万以下</v>
      </c>
      <c r="H50" s="12" t="s">
        <v>108</v>
      </c>
    </row>
    <row r="51" spans="1:8">
      <c r="A51" s="10">
        <v>49</v>
      </c>
      <c r="B51" s="10" t="s">
        <v>94</v>
      </c>
      <c r="C51" s="10" t="s">
        <v>109</v>
      </c>
      <c r="D51" s="11" t="str">
        <f>VLOOKUP(C51,[1]Sheet1!$E:$G,3,0)</f>
        <v>大专</v>
      </c>
      <c r="E51" s="10" t="str">
        <f>VLOOKUP(C51,[1]Sheet1!$E:$K,7,0)</f>
        <v>1-3年</v>
      </c>
      <c r="F51" s="10">
        <f>VLOOKUP(C51,[1]Sheet1!$E:$F,2,0)</f>
        <v>2</v>
      </c>
      <c r="G51" s="10" t="str">
        <f>VLOOKUP(C51,[1]Sheet1!$E:$J,6,0)</f>
        <v>10万以下</v>
      </c>
      <c r="H51" s="12" t="s">
        <v>110</v>
      </c>
    </row>
    <row r="52" spans="1:8">
      <c r="A52" s="10">
        <v>50</v>
      </c>
      <c r="B52" s="10" t="s">
        <v>94</v>
      </c>
      <c r="C52" s="10" t="s">
        <v>111</v>
      </c>
      <c r="D52" s="11" t="str">
        <f>VLOOKUP(C52,[1]Sheet1!$E:$G,3,0)</f>
        <v>大专</v>
      </c>
      <c r="E52" s="10" t="str">
        <f>VLOOKUP(C52,[1]Sheet1!$E:$K,7,0)</f>
        <v>1-3年</v>
      </c>
      <c r="F52" s="10">
        <f>VLOOKUP(C52,[1]Sheet1!$E:$F,2,0)</f>
        <v>2</v>
      </c>
      <c r="G52" s="10" t="str">
        <f>VLOOKUP(C52,[1]Sheet1!$E:$J,6,0)</f>
        <v>10万以下</v>
      </c>
      <c r="H52" s="12" t="s">
        <v>112</v>
      </c>
    </row>
    <row r="53" spans="1:8">
      <c r="A53" s="10">
        <v>51</v>
      </c>
      <c r="B53" s="10" t="s">
        <v>94</v>
      </c>
      <c r="C53" s="10" t="s">
        <v>113</v>
      </c>
      <c r="D53" s="11" t="str">
        <f>VLOOKUP(C53,[1]Sheet1!$E:$G,3,0)</f>
        <v>大专</v>
      </c>
      <c r="E53" s="10" t="str">
        <f>VLOOKUP(C53,[1]Sheet1!$E:$K,7,0)</f>
        <v>1-3年</v>
      </c>
      <c r="F53" s="10">
        <f>VLOOKUP(C53,[1]Sheet1!$E:$F,2,0)</f>
        <v>5</v>
      </c>
      <c r="G53" s="10" t="str">
        <f>VLOOKUP(C53,[1]Sheet1!$E:$J,6,0)</f>
        <v>10万以下</v>
      </c>
      <c r="H53" s="12" t="s">
        <v>114</v>
      </c>
    </row>
    <row r="54" spans="1:8">
      <c r="A54" s="10">
        <v>52</v>
      </c>
      <c r="B54" s="10" t="s">
        <v>115</v>
      </c>
      <c r="C54" s="10" t="s">
        <v>116</v>
      </c>
      <c r="D54" s="11" t="str">
        <f>VLOOKUP(C54,[1]Sheet1!$E:$G,3,0)</f>
        <v>大专</v>
      </c>
      <c r="E54" s="10" t="str">
        <f>VLOOKUP(C54,[1]Sheet1!$E:$K,7,0)</f>
        <v>1-3年</v>
      </c>
      <c r="F54" s="10">
        <f>VLOOKUP(C54,[1]Sheet1!$E:$F,2,0)</f>
        <v>1</v>
      </c>
      <c r="G54" s="10" t="str">
        <f>VLOOKUP(C54,[1]Sheet1!$E:$J,6,0)</f>
        <v>10万以下</v>
      </c>
      <c r="H54" s="12" t="s">
        <v>117</v>
      </c>
    </row>
    <row r="55" spans="1:8">
      <c r="A55" s="10">
        <v>53</v>
      </c>
      <c r="B55" s="10" t="s">
        <v>118</v>
      </c>
      <c r="C55" s="10" t="s">
        <v>119</v>
      </c>
      <c r="D55" s="11" t="str">
        <f>VLOOKUP(C55,[1]Sheet1!$E:$G,3,0)</f>
        <v>大专</v>
      </c>
      <c r="E55" s="10" t="str">
        <f>VLOOKUP(C55,[1]Sheet1!$E:$K,7,0)</f>
        <v>3-5年</v>
      </c>
      <c r="F55" s="10">
        <f>VLOOKUP(C55,[1]Sheet1!$E:$F,2,0)</f>
        <v>1</v>
      </c>
      <c r="G55" s="10" t="str">
        <f>VLOOKUP(C55,[1]Sheet1!$E:$J,6,0)</f>
        <v>10万以下</v>
      </c>
      <c r="H55" s="12" t="s">
        <v>120</v>
      </c>
    </row>
    <row r="56" spans="1:8">
      <c r="A56" s="10">
        <v>54</v>
      </c>
      <c r="B56" s="10" t="s">
        <v>118</v>
      </c>
      <c r="C56" s="10" t="s">
        <v>43</v>
      </c>
      <c r="D56" s="11" t="str">
        <f>VLOOKUP(C56,[1]Sheet1!$E:$G,3,0)</f>
        <v>本科</v>
      </c>
      <c r="E56" s="10" t="str">
        <f>VLOOKUP(C56,[1]Sheet1!$E:$K,7,0)</f>
        <v>3-5年</v>
      </c>
      <c r="F56" s="10">
        <f>VLOOKUP(C56,[1]Sheet1!$E:$F,2,0)</f>
        <v>1</v>
      </c>
      <c r="G56" s="10" t="str">
        <f>VLOOKUP(C56,[1]Sheet1!$E:$J,6,0)</f>
        <v>10万以下</v>
      </c>
      <c r="H56" s="12" t="s">
        <v>121</v>
      </c>
    </row>
    <row r="57" spans="1:8">
      <c r="A57" s="10">
        <v>55</v>
      </c>
      <c r="B57" s="10" t="s">
        <v>122</v>
      </c>
      <c r="C57" s="10" t="s">
        <v>123</v>
      </c>
      <c r="D57" s="11" t="str">
        <f>VLOOKUP(C57,[1]Sheet1!$E:$G,3,0)</f>
        <v>本科</v>
      </c>
      <c r="E57" s="10" t="str">
        <f>VLOOKUP(C57,[1]Sheet1!$E:$K,7,0)</f>
        <v>5-10年</v>
      </c>
      <c r="F57" s="10">
        <f>VLOOKUP(C57,[1]Sheet1!$E:$F,2,0)</f>
        <v>1</v>
      </c>
      <c r="G57" s="10" t="str">
        <f>VLOOKUP(C57,[1]Sheet1!$E:$J,6,0)</f>
        <v>10万以上至30万</v>
      </c>
      <c r="H57" s="12" t="s">
        <v>124</v>
      </c>
    </row>
    <row r="58" spans="1:8">
      <c r="A58" s="10">
        <v>56</v>
      </c>
      <c r="B58" s="10" t="s">
        <v>122</v>
      </c>
      <c r="C58" s="10" t="s">
        <v>125</v>
      </c>
      <c r="D58" s="11" t="str">
        <f>VLOOKUP(C58,[1]Sheet1!$E:$G,3,0)</f>
        <v>本科</v>
      </c>
      <c r="E58" s="10" t="str">
        <f>VLOOKUP(C58,[1]Sheet1!$E:$K,7,0)</f>
        <v>5-10年</v>
      </c>
      <c r="F58" s="10">
        <f>VLOOKUP(C58,[1]Sheet1!$E:$F,2,0)</f>
        <v>1</v>
      </c>
      <c r="G58" s="10" t="str">
        <f>VLOOKUP(C58,[1]Sheet1!$E:$J,6,0)</f>
        <v>10万以上至30万</v>
      </c>
      <c r="H58" s="12" t="s">
        <v>126</v>
      </c>
    </row>
    <row r="59" spans="1:8">
      <c r="A59" s="10">
        <v>57</v>
      </c>
      <c r="B59" s="10" t="s">
        <v>122</v>
      </c>
      <c r="C59" s="10" t="s">
        <v>127</v>
      </c>
      <c r="D59" s="11" t="str">
        <f>VLOOKUP(C59,[1]Sheet1!$E:$G,3,0)</f>
        <v>本科</v>
      </c>
      <c r="E59" s="10" t="str">
        <f>VLOOKUP(C59,[1]Sheet1!$E:$K,7,0)</f>
        <v>3-5年</v>
      </c>
      <c r="F59" s="10">
        <f>VLOOKUP(C59,[1]Sheet1!$E:$F,2,0)</f>
        <v>1</v>
      </c>
      <c r="G59" s="10" t="str">
        <f>VLOOKUP(C59,[1]Sheet1!$E:$J,6,0)</f>
        <v>10万以上至30万</v>
      </c>
      <c r="H59" s="12" t="s">
        <v>128</v>
      </c>
    </row>
    <row r="60" spans="1:8">
      <c r="A60" s="10">
        <v>58</v>
      </c>
      <c r="B60" s="10" t="s">
        <v>122</v>
      </c>
      <c r="C60" s="10" t="s">
        <v>129</v>
      </c>
      <c r="D60" s="11" t="str">
        <f>VLOOKUP(C60,[1]Sheet1!$E:$G,3,0)</f>
        <v>本科</v>
      </c>
      <c r="E60" s="10" t="str">
        <f>VLOOKUP(C60,[1]Sheet1!$E:$K,7,0)</f>
        <v>3-5年</v>
      </c>
      <c r="F60" s="10">
        <f>VLOOKUP(C60,[1]Sheet1!$E:$F,2,0)</f>
        <v>1</v>
      </c>
      <c r="G60" s="10" t="str">
        <f>VLOOKUP(C60,[1]Sheet1!$E:$J,6,0)</f>
        <v>10万以下</v>
      </c>
      <c r="H60" s="12" t="s">
        <v>130</v>
      </c>
    </row>
    <row r="61" spans="1:8">
      <c r="A61" s="10">
        <v>59</v>
      </c>
      <c r="B61" s="10" t="s">
        <v>122</v>
      </c>
      <c r="C61" s="10" t="s">
        <v>131</v>
      </c>
      <c r="D61" s="11" t="str">
        <f>VLOOKUP(C61,[1]Sheet1!$E:$G,3,0)</f>
        <v>本科</v>
      </c>
      <c r="E61" s="10" t="str">
        <f>VLOOKUP(C61,[1]Sheet1!$E:$K,7,0)</f>
        <v>经验不限</v>
      </c>
      <c r="F61" s="10">
        <f>VLOOKUP(C61,[1]Sheet1!$E:$F,2,0)</f>
        <v>1</v>
      </c>
      <c r="G61" s="10" t="str">
        <f>VLOOKUP(C61,[1]Sheet1!$E:$J,6,0)</f>
        <v>10万以下</v>
      </c>
      <c r="H61" s="12" t="s">
        <v>132</v>
      </c>
    </row>
    <row r="62" spans="1:8">
      <c r="A62" s="10">
        <v>60</v>
      </c>
      <c r="B62" s="10" t="s">
        <v>122</v>
      </c>
      <c r="C62" s="10" t="s">
        <v>133</v>
      </c>
      <c r="D62" s="11" t="str">
        <f>VLOOKUP(C62,[1]Sheet1!$E:$G,3,0)</f>
        <v>本科</v>
      </c>
      <c r="E62" s="10" t="str">
        <f>VLOOKUP(C62,[1]Sheet1!$E:$K,7,0)</f>
        <v>经验不限</v>
      </c>
      <c r="F62" s="10">
        <f>VLOOKUP(C62,[1]Sheet1!$E:$F,2,0)</f>
        <v>2</v>
      </c>
      <c r="G62" s="10" t="str">
        <f>VLOOKUP(C62,[1]Sheet1!$E:$J,6,0)</f>
        <v>10万以下</v>
      </c>
      <c r="H62" s="12" t="s">
        <v>134</v>
      </c>
    </row>
    <row r="63" spans="1:8">
      <c r="A63" s="10">
        <v>61</v>
      </c>
      <c r="B63" s="10" t="s">
        <v>122</v>
      </c>
      <c r="C63" s="10" t="s">
        <v>135</v>
      </c>
      <c r="D63" s="11" t="str">
        <f>VLOOKUP(C63,[1]Sheet1!$E:$G,3,0)</f>
        <v>本科</v>
      </c>
      <c r="E63" s="10" t="str">
        <f>VLOOKUP(C63,[1]Sheet1!$E:$K,7,0)</f>
        <v>3-5年</v>
      </c>
      <c r="F63" s="10">
        <f>VLOOKUP(C63,[1]Sheet1!$E:$F,2,0)</f>
        <v>1</v>
      </c>
      <c r="G63" s="10" t="str">
        <f>VLOOKUP(C63,[1]Sheet1!$E:$J,6,0)</f>
        <v>10万以下</v>
      </c>
      <c r="H63" s="12" t="s">
        <v>136</v>
      </c>
    </row>
    <row r="64" spans="1:8">
      <c r="A64" s="10">
        <v>62</v>
      </c>
      <c r="B64" s="10" t="s">
        <v>122</v>
      </c>
      <c r="C64" s="10" t="s">
        <v>137</v>
      </c>
      <c r="D64" s="11" t="str">
        <f>VLOOKUP(C64,[1]Sheet1!$E:$G,3,0)</f>
        <v>本科</v>
      </c>
      <c r="E64" s="10" t="str">
        <f>VLOOKUP(C64,[1]Sheet1!$E:$K,7,0)</f>
        <v>经验不限</v>
      </c>
      <c r="F64" s="10">
        <f>VLOOKUP(C64,[1]Sheet1!$E:$F,2,0)</f>
        <v>2</v>
      </c>
      <c r="G64" s="10" t="str">
        <f>VLOOKUP(C64,[1]Sheet1!$E:$J,6,0)</f>
        <v>10万以下</v>
      </c>
      <c r="H64" s="12" t="s">
        <v>138</v>
      </c>
    </row>
    <row r="65" spans="1:8">
      <c r="A65" s="10">
        <v>63</v>
      </c>
      <c r="B65" s="10" t="s">
        <v>122</v>
      </c>
      <c r="C65" s="10" t="s">
        <v>139</v>
      </c>
      <c r="D65" s="11" t="str">
        <f>VLOOKUP(C65,[1]Sheet1!$E:$G,3,0)</f>
        <v>本科</v>
      </c>
      <c r="E65" s="10" t="str">
        <f>VLOOKUP(C65,[1]Sheet1!$E:$K,7,0)</f>
        <v>1-3年</v>
      </c>
      <c r="F65" s="10">
        <f>VLOOKUP(C65,[1]Sheet1!$E:$F,2,0)</f>
        <v>1</v>
      </c>
      <c r="G65" s="10" t="str">
        <f>VLOOKUP(C65,[1]Sheet1!$E:$J,6,0)</f>
        <v>10万以下</v>
      </c>
      <c r="H65" s="12" t="s">
        <v>140</v>
      </c>
    </row>
    <row r="66" spans="1:8">
      <c r="A66" s="10">
        <v>64</v>
      </c>
      <c r="B66" s="10" t="s">
        <v>122</v>
      </c>
      <c r="C66" s="10" t="s">
        <v>141</v>
      </c>
      <c r="D66" s="11" t="str">
        <f>VLOOKUP(C66,[1]Sheet1!$E:$G,3,0)</f>
        <v>本科</v>
      </c>
      <c r="E66" s="10" t="str">
        <f>VLOOKUP(C66,[1]Sheet1!$E:$K,7,0)</f>
        <v>3-5年</v>
      </c>
      <c r="F66" s="10">
        <f>VLOOKUP(C66,[1]Sheet1!$E:$F,2,0)</f>
        <v>1</v>
      </c>
      <c r="G66" s="10" t="str">
        <f>VLOOKUP(C66,[1]Sheet1!$E:$J,6,0)</f>
        <v>10万以下</v>
      </c>
      <c r="H66" s="12" t="s">
        <v>142</v>
      </c>
    </row>
    <row r="67" spans="1:8">
      <c r="A67" s="10">
        <v>65</v>
      </c>
      <c r="B67" s="10" t="s">
        <v>122</v>
      </c>
      <c r="C67" s="10" t="s">
        <v>143</v>
      </c>
      <c r="D67" s="11" t="str">
        <f>VLOOKUP(C67,[1]Sheet1!$E:$G,3,0)</f>
        <v>大专</v>
      </c>
      <c r="E67" s="10" t="str">
        <f>VLOOKUP(C67,[1]Sheet1!$E:$K,7,0)</f>
        <v>经验不限</v>
      </c>
      <c r="F67" s="10">
        <f>VLOOKUP(C67,[1]Sheet1!$E:$F,2,0)</f>
        <v>1</v>
      </c>
      <c r="G67" s="10" t="str">
        <f>VLOOKUP(C67,[1]Sheet1!$E:$J,6,0)</f>
        <v>10万以下</v>
      </c>
      <c r="H67" s="12" t="s">
        <v>144</v>
      </c>
    </row>
    <row r="68" spans="1:8">
      <c r="A68" s="10">
        <v>66</v>
      </c>
      <c r="B68" s="10" t="s">
        <v>122</v>
      </c>
      <c r="C68" s="10" t="s">
        <v>145</v>
      </c>
      <c r="D68" s="11" t="str">
        <f>VLOOKUP(C68,[1]Sheet1!$E:$G,3,0)</f>
        <v>本科</v>
      </c>
      <c r="E68" s="10" t="str">
        <f>VLOOKUP(C68,[1]Sheet1!$E:$K,7,0)</f>
        <v>1-3年</v>
      </c>
      <c r="F68" s="10">
        <f>VLOOKUP(C68,[1]Sheet1!$E:$F,2,0)</f>
        <v>4</v>
      </c>
      <c r="G68" s="10" t="str">
        <f>VLOOKUP(C68,[1]Sheet1!$E:$J,6,0)</f>
        <v>10万以下</v>
      </c>
      <c r="H68" s="12" t="s">
        <v>146</v>
      </c>
    </row>
    <row r="69" spans="1:8">
      <c r="A69" s="10">
        <v>67</v>
      </c>
      <c r="B69" s="10" t="s">
        <v>122</v>
      </c>
      <c r="C69" s="10" t="s">
        <v>147</v>
      </c>
      <c r="D69" s="11" t="str">
        <f>VLOOKUP(C69,[1]Sheet1!$E:$G,3,0)</f>
        <v>本科</v>
      </c>
      <c r="E69" s="10" t="str">
        <f>VLOOKUP(C69,[1]Sheet1!$E:$K,7,0)</f>
        <v>经验不限</v>
      </c>
      <c r="F69" s="10">
        <f>VLOOKUP(C69,[1]Sheet1!$E:$F,2,0)</f>
        <v>2</v>
      </c>
      <c r="G69" s="10" t="str">
        <f>VLOOKUP(C69,[1]Sheet1!$E:$J,6,0)</f>
        <v>10万以下</v>
      </c>
      <c r="H69" s="12" t="s">
        <v>148</v>
      </c>
    </row>
    <row r="70" spans="1:8">
      <c r="A70" s="10">
        <v>68</v>
      </c>
      <c r="B70" s="10" t="s">
        <v>122</v>
      </c>
      <c r="C70" s="10" t="s">
        <v>149</v>
      </c>
      <c r="D70" s="11" t="str">
        <f>VLOOKUP(C70,[1]Sheet1!$E:$G,3,0)</f>
        <v>大专</v>
      </c>
      <c r="E70" s="10" t="str">
        <f>VLOOKUP(C70,[1]Sheet1!$E:$K,7,0)</f>
        <v>1-3年</v>
      </c>
      <c r="F70" s="10">
        <f>VLOOKUP(C70,[1]Sheet1!$E:$F,2,0)</f>
        <v>1</v>
      </c>
      <c r="G70" s="10" t="str">
        <f>VLOOKUP(C70,[1]Sheet1!$E:$J,6,0)</f>
        <v>10万以下</v>
      </c>
      <c r="H70" s="12" t="s">
        <v>150</v>
      </c>
    </row>
    <row r="71" spans="1:8">
      <c r="A71" s="10">
        <v>69</v>
      </c>
      <c r="B71" s="10" t="s">
        <v>122</v>
      </c>
      <c r="C71" s="10" t="s">
        <v>151</v>
      </c>
      <c r="D71" s="11" t="str">
        <f>VLOOKUP(C71,[1]Sheet1!$E:$G,3,0)</f>
        <v>中专</v>
      </c>
      <c r="E71" s="10" t="str">
        <f>VLOOKUP(C71,[1]Sheet1!$E:$K,7,0)</f>
        <v>经验不限</v>
      </c>
      <c r="F71" s="10">
        <f>VLOOKUP(C71,[1]Sheet1!$E:$F,2,0)</f>
        <v>2</v>
      </c>
      <c r="G71" s="10" t="str">
        <f>VLOOKUP(C71,[1]Sheet1!$E:$J,6,0)</f>
        <v>10万以下</v>
      </c>
      <c r="H71" s="12" t="s">
        <v>152</v>
      </c>
    </row>
    <row r="72" spans="1:8">
      <c r="A72" s="10">
        <v>70</v>
      </c>
      <c r="B72" s="10" t="s">
        <v>153</v>
      </c>
      <c r="C72" s="10" t="s">
        <v>154</v>
      </c>
      <c r="D72" s="11" t="str">
        <f>VLOOKUP(C72,[1]Sheet1!$E:$G,3,0)</f>
        <v>本科</v>
      </c>
      <c r="E72" s="10" t="str">
        <f>VLOOKUP(C72,[1]Sheet1!$E:$K,7,0)</f>
        <v>5-10年</v>
      </c>
      <c r="F72" s="10">
        <f>VLOOKUP(C72,[1]Sheet1!$E:$F,2,0)</f>
        <v>2</v>
      </c>
      <c r="G72" s="10" t="str">
        <f>VLOOKUP(C72,[1]Sheet1!$E:$J,6,0)</f>
        <v>10万以下</v>
      </c>
      <c r="H72" s="12" t="s">
        <v>155</v>
      </c>
    </row>
    <row r="73" spans="1:8">
      <c r="A73" s="10">
        <v>71</v>
      </c>
      <c r="B73" s="10" t="s">
        <v>153</v>
      </c>
      <c r="C73" s="10" t="s">
        <v>156</v>
      </c>
      <c r="D73" s="11" t="str">
        <f>VLOOKUP(C73,[1]Sheet1!$E:$G,3,0)</f>
        <v>本科</v>
      </c>
      <c r="E73" s="10" t="str">
        <f>VLOOKUP(C73,[1]Sheet1!$E:$K,7,0)</f>
        <v>经验不限</v>
      </c>
      <c r="F73" s="10">
        <f>VLOOKUP(C73,[1]Sheet1!$E:$F,2,0)</f>
        <v>1</v>
      </c>
      <c r="G73" s="10" t="str">
        <f>VLOOKUP(C73,[1]Sheet1!$E:$J,6,0)</f>
        <v>10万以下</v>
      </c>
      <c r="H73" s="12" t="s">
        <v>157</v>
      </c>
    </row>
    <row r="74" spans="1:8">
      <c r="A74" s="10">
        <v>72</v>
      </c>
      <c r="B74" s="10" t="s">
        <v>153</v>
      </c>
      <c r="C74" s="10" t="s">
        <v>158</v>
      </c>
      <c r="D74" s="11" t="str">
        <f>VLOOKUP(C74,[1]Sheet1!$E:$G,3,0)</f>
        <v>本科</v>
      </c>
      <c r="E74" s="10" t="str">
        <f>VLOOKUP(C74,[1]Sheet1!$E:$K,7,0)</f>
        <v>5-10年</v>
      </c>
      <c r="F74" s="10">
        <f>VLOOKUP(C74,[1]Sheet1!$E:$F,2,0)</f>
        <v>1</v>
      </c>
      <c r="G74" s="10" t="str">
        <f>VLOOKUP(C74,[1]Sheet1!$E:$J,6,0)</f>
        <v>10万以下</v>
      </c>
      <c r="H74" s="12" t="s">
        <v>159</v>
      </c>
    </row>
    <row r="75" spans="1:8">
      <c r="A75" s="10">
        <v>73</v>
      </c>
      <c r="B75" s="10" t="s">
        <v>153</v>
      </c>
      <c r="C75" s="10" t="s">
        <v>160</v>
      </c>
      <c r="D75" s="11" t="str">
        <f>VLOOKUP(C75,[1]Sheet1!$E:$G,3,0)</f>
        <v>本科</v>
      </c>
      <c r="E75" s="10" t="str">
        <f>VLOOKUP(C75,[1]Sheet1!$E:$K,7,0)</f>
        <v>5-10年</v>
      </c>
      <c r="F75" s="10">
        <f>VLOOKUP(C75,[1]Sheet1!$E:$F,2,0)</f>
        <v>1</v>
      </c>
      <c r="G75" s="10" t="str">
        <f>VLOOKUP(C75,[1]Sheet1!$E:$J,6,0)</f>
        <v>10万以下</v>
      </c>
      <c r="H75" s="12" t="s">
        <v>161</v>
      </c>
    </row>
    <row r="76" spans="1:8">
      <c r="A76" s="10">
        <v>74</v>
      </c>
      <c r="B76" s="10" t="s">
        <v>153</v>
      </c>
      <c r="C76" s="10" t="s">
        <v>162</v>
      </c>
      <c r="D76" s="11" t="str">
        <f>VLOOKUP(C76,[1]Sheet1!$E:$G,3,0)</f>
        <v>本科</v>
      </c>
      <c r="E76" s="10" t="str">
        <f>VLOOKUP(C76,[1]Sheet1!$E:$K,7,0)</f>
        <v>5-10年</v>
      </c>
      <c r="F76" s="10">
        <f>VLOOKUP(C76,[1]Sheet1!$E:$F,2,0)</f>
        <v>1</v>
      </c>
      <c r="G76" s="10" t="str">
        <f>VLOOKUP(C76,[1]Sheet1!$E:$J,6,0)</f>
        <v>10万以下</v>
      </c>
      <c r="H76" s="12" t="s">
        <v>163</v>
      </c>
    </row>
    <row r="77" spans="1:8">
      <c r="A77" s="10">
        <v>75</v>
      </c>
      <c r="B77" s="10" t="s">
        <v>153</v>
      </c>
      <c r="C77" s="10" t="s">
        <v>164</v>
      </c>
      <c r="D77" s="11" t="str">
        <f>VLOOKUP(C77,[1]Sheet1!$E:$G,3,0)</f>
        <v>本科</v>
      </c>
      <c r="E77" s="10" t="str">
        <f>VLOOKUP(C77,[1]Sheet1!$E:$K,7,0)</f>
        <v>5-10年</v>
      </c>
      <c r="F77" s="10">
        <f>VLOOKUP(C77,[1]Sheet1!$E:$F,2,0)</f>
        <v>1</v>
      </c>
      <c r="G77" s="10" t="str">
        <f>VLOOKUP(C77,[1]Sheet1!$E:$J,6,0)</f>
        <v>10万以下</v>
      </c>
      <c r="H77" s="12" t="s">
        <v>165</v>
      </c>
    </row>
    <row r="78" spans="1:8">
      <c r="A78" s="10">
        <v>76</v>
      </c>
      <c r="B78" s="10" t="s">
        <v>153</v>
      </c>
      <c r="C78" s="10" t="s">
        <v>166</v>
      </c>
      <c r="D78" s="11" t="str">
        <f>VLOOKUP(C78,[1]Sheet1!$E:$G,3,0)</f>
        <v>本科</v>
      </c>
      <c r="E78" s="10" t="str">
        <f>VLOOKUP(C78,[1]Sheet1!$E:$K,7,0)</f>
        <v>3-5年</v>
      </c>
      <c r="F78" s="10">
        <f>VLOOKUP(C78,[1]Sheet1!$E:$F,2,0)</f>
        <v>2</v>
      </c>
      <c r="G78" s="10" t="str">
        <f>VLOOKUP(C78,[1]Sheet1!$E:$J,6,0)</f>
        <v>10万以下</v>
      </c>
      <c r="H78" s="12" t="s">
        <v>167</v>
      </c>
    </row>
    <row r="79" spans="1:8">
      <c r="A79" s="10">
        <v>77</v>
      </c>
      <c r="B79" s="10" t="s">
        <v>153</v>
      </c>
      <c r="C79" s="10" t="s">
        <v>168</v>
      </c>
      <c r="D79" s="11" t="str">
        <f>VLOOKUP(C79,[1]Sheet1!$E:$G,3,0)</f>
        <v>大专</v>
      </c>
      <c r="E79" s="10" t="str">
        <f>VLOOKUP(C79,[1]Sheet1!$E:$K,7,0)</f>
        <v>3-5年</v>
      </c>
      <c r="F79" s="10">
        <f>VLOOKUP(C79,[1]Sheet1!$E:$F,2,0)</f>
        <v>1</v>
      </c>
      <c r="G79" s="10" t="str">
        <f>VLOOKUP(C79,[1]Sheet1!$E:$J,6,0)</f>
        <v>10万以下</v>
      </c>
      <c r="H79" s="12" t="s">
        <v>169</v>
      </c>
    </row>
    <row r="80" spans="1:8">
      <c r="A80" s="10">
        <v>78</v>
      </c>
      <c r="B80" s="10" t="s">
        <v>153</v>
      </c>
      <c r="C80" s="10" t="s">
        <v>170</v>
      </c>
      <c r="D80" s="11"/>
      <c r="E80" s="10" t="str">
        <f>VLOOKUP(C80,[1]Sheet1!$E:$K,7,0)</f>
        <v>3-5年</v>
      </c>
      <c r="F80" s="10">
        <f>VLOOKUP(C80,[1]Sheet1!$E:$F,2,0)</f>
        <v>2</v>
      </c>
      <c r="G80" s="10" t="str">
        <f>VLOOKUP(C80,[1]Sheet1!$E:$J,6,0)</f>
        <v>10万以下</v>
      </c>
      <c r="H80" s="12" t="s">
        <v>171</v>
      </c>
    </row>
    <row r="81" spans="1:8">
      <c r="A81" s="10">
        <v>79</v>
      </c>
      <c r="B81" s="10" t="s">
        <v>153</v>
      </c>
      <c r="C81" s="10" t="s">
        <v>172</v>
      </c>
      <c r="D81" s="11" t="str">
        <f>VLOOKUP(C81,[1]Sheet1!$E:$G,3,0)</f>
        <v>本科</v>
      </c>
      <c r="E81" s="10" t="str">
        <f>VLOOKUP(C81,[1]Sheet1!$E:$K,7,0)</f>
        <v>3-5年</v>
      </c>
      <c r="F81" s="10">
        <f>VLOOKUP(C81,[1]Sheet1!$E:$F,2,0)</f>
        <v>1</v>
      </c>
      <c r="G81" s="10" t="str">
        <f>VLOOKUP(C81,[1]Sheet1!$E:$J,6,0)</f>
        <v>10万以下</v>
      </c>
      <c r="H81" s="12" t="s">
        <v>173</v>
      </c>
    </row>
    <row r="82" spans="1:8">
      <c r="A82" s="10">
        <v>80</v>
      </c>
      <c r="B82" s="10" t="s">
        <v>153</v>
      </c>
      <c r="C82" s="10" t="s">
        <v>174</v>
      </c>
      <c r="D82" s="11" t="str">
        <f>VLOOKUP(C82,[1]Sheet1!$E:$G,3,0)</f>
        <v>本科</v>
      </c>
      <c r="E82" s="10" t="str">
        <f>VLOOKUP(C82,[1]Sheet1!$E:$K,7,0)</f>
        <v>1-3年</v>
      </c>
      <c r="F82" s="10">
        <f>VLOOKUP(C82,[1]Sheet1!$E:$F,2,0)</f>
        <v>1</v>
      </c>
      <c r="G82" s="10" t="str">
        <f>VLOOKUP(C82,[1]Sheet1!$E:$J,6,0)</f>
        <v>10万以下</v>
      </c>
      <c r="H82" s="12" t="s">
        <v>175</v>
      </c>
    </row>
    <row r="83" spans="1:8">
      <c r="A83" s="10">
        <v>81</v>
      </c>
      <c r="B83" s="10" t="s">
        <v>153</v>
      </c>
      <c r="C83" s="10" t="s">
        <v>88</v>
      </c>
      <c r="D83" s="11" t="str">
        <f>VLOOKUP(C83,[1]Sheet1!$E:$G,3,0)</f>
        <v>大专</v>
      </c>
      <c r="E83" s="10" t="str">
        <f>VLOOKUP(C83,[1]Sheet1!$E:$K,7,0)</f>
        <v>经验不限</v>
      </c>
      <c r="F83" s="10">
        <f>VLOOKUP(C83,[1]Sheet1!$E:$F,2,0)</f>
        <v>3</v>
      </c>
      <c r="G83" s="10" t="str">
        <f>VLOOKUP(C83,[1]Sheet1!$E:$J,6,0)</f>
        <v>10万以下</v>
      </c>
      <c r="H83" s="12" t="s">
        <v>176</v>
      </c>
    </row>
    <row r="84" spans="1:8">
      <c r="A84" s="10">
        <v>82</v>
      </c>
      <c r="B84" s="10" t="s">
        <v>153</v>
      </c>
      <c r="C84" s="10" t="s">
        <v>149</v>
      </c>
      <c r="D84" s="11" t="str">
        <f>VLOOKUP(C84,[1]Sheet1!$E:$G,3,0)</f>
        <v>大专</v>
      </c>
      <c r="E84" s="10" t="str">
        <f>VLOOKUP(C84,[1]Sheet1!$E:$K,7,0)</f>
        <v>1-3年</v>
      </c>
      <c r="F84" s="10">
        <f>VLOOKUP(C84,[1]Sheet1!$E:$F,2,0)</f>
        <v>1</v>
      </c>
      <c r="G84" s="10" t="str">
        <f>VLOOKUP(C84,[1]Sheet1!$E:$J,6,0)</f>
        <v>10万以下</v>
      </c>
      <c r="H84" s="12" t="s">
        <v>177</v>
      </c>
    </row>
    <row r="85" spans="1:8">
      <c r="A85" s="10">
        <v>83</v>
      </c>
      <c r="B85" s="10" t="s">
        <v>153</v>
      </c>
      <c r="C85" s="10" t="s">
        <v>178</v>
      </c>
      <c r="D85" s="11" t="str">
        <f>VLOOKUP(C85,[1]Sheet1!$E:$G,3,0)</f>
        <v>大专</v>
      </c>
      <c r="E85" s="10" t="str">
        <f>VLOOKUP(C85,[1]Sheet1!$E:$K,7,0)</f>
        <v>1-3年</v>
      </c>
      <c r="F85" s="10">
        <f>VLOOKUP(C85,[1]Sheet1!$E:$F,2,0)</f>
        <v>2</v>
      </c>
      <c r="G85" s="10" t="str">
        <f>VLOOKUP(C85,[1]Sheet1!$E:$J,6,0)</f>
        <v>10万以下</v>
      </c>
      <c r="H85" s="12" t="s">
        <v>179</v>
      </c>
    </row>
    <row r="86" spans="1:8">
      <c r="A86" s="10">
        <v>84</v>
      </c>
      <c r="B86" s="10" t="s">
        <v>153</v>
      </c>
      <c r="C86" s="10" t="s">
        <v>62</v>
      </c>
      <c r="D86" s="11" t="str">
        <f>VLOOKUP(C86,[1]Sheet1!$E:$G,3,0)</f>
        <v>本科</v>
      </c>
      <c r="E86" s="10" t="str">
        <f>VLOOKUP(C86,[1]Sheet1!$E:$K,7,0)</f>
        <v>1-3年</v>
      </c>
      <c r="F86" s="10">
        <f>VLOOKUP(C86,[1]Sheet1!$E:$F,2,0)</f>
        <v>1</v>
      </c>
      <c r="G86" s="10" t="str">
        <f>VLOOKUP(C86,[1]Sheet1!$E:$J,6,0)</f>
        <v>10万以下</v>
      </c>
      <c r="H86" s="12" t="s">
        <v>180</v>
      </c>
    </row>
    <row r="87" spans="1:8">
      <c r="A87" s="10">
        <v>85</v>
      </c>
      <c r="B87" s="10" t="s">
        <v>153</v>
      </c>
      <c r="C87" s="10" t="s">
        <v>181</v>
      </c>
      <c r="D87" s="11" t="str">
        <f>VLOOKUP(C87,[1]Sheet1!$E:$G,3,0)</f>
        <v>本科</v>
      </c>
      <c r="E87" s="10" t="str">
        <f>VLOOKUP(C87,[1]Sheet1!$E:$K,7,0)</f>
        <v>经验不限</v>
      </c>
      <c r="F87" s="10">
        <f>VLOOKUP(C87,[1]Sheet1!$E:$F,2,0)</f>
        <v>5</v>
      </c>
      <c r="G87" s="10" t="str">
        <f>VLOOKUP(C87,[1]Sheet1!$E:$J,6,0)</f>
        <v>10万以下</v>
      </c>
      <c r="H87" s="12" t="s">
        <v>182</v>
      </c>
    </row>
    <row r="88" spans="1:8">
      <c r="A88" s="10">
        <v>86</v>
      </c>
      <c r="B88" s="10" t="s">
        <v>153</v>
      </c>
      <c r="C88" s="10" t="s">
        <v>183</v>
      </c>
      <c r="D88" s="11" t="str">
        <f>VLOOKUP(C88,[1]Sheet1!$E:$G,3,0)</f>
        <v>中技</v>
      </c>
      <c r="E88" s="10" t="str">
        <f>VLOOKUP(C88,[1]Sheet1!$E:$K,7,0)</f>
        <v>经验不限</v>
      </c>
      <c r="F88" s="10">
        <f>VLOOKUP(C88,[1]Sheet1!$E:$F,2,0)</f>
        <v>6</v>
      </c>
      <c r="G88" s="10" t="str">
        <f>VLOOKUP(C88,[1]Sheet1!$E:$J,6,0)</f>
        <v>10万以下</v>
      </c>
      <c r="H88" s="12" t="s">
        <v>184</v>
      </c>
    </row>
    <row r="89" spans="1:8">
      <c r="A89" s="10">
        <v>87</v>
      </c>
      <c r="B89" s="10" t="s">
        <v>153</v>
      </c>
      <c r="C89" s="10" t="s">
        <v>185</v>
      </c>
      <c r="D89" s="11"/>
      <c r="E89" s="10" t="str">
        <f>VLOOKUP(C89,[1]Sheet1!$E:$K,7,0)</f>
        <v>1-3年</v>
      </c>
      <c r="F89" s="10">
        <f>VLOOKUP(C89,[1]Sheet1!$E:$F,2,0)</f>
        <v>1</v>
      </c>
      <c r="G89" s="10" t="str">
        <f>VLOOKUP(C89,[1]Sheet1!$E:$J,6,0)</f>
        <v>10万以下</v>
      </c>
      <c r="H89" s="12" t="s">
        <v>186</v>
      </c>
    </row>
    <row r="90" spans="1:8">
      <c r="A90" s="10">
        <v>88</v>
      </c>
      <c r="B90" s="10" t="s">
        <v>187</v>
      </c>
      <c r="C90" s="10" t="s">
        <v>188</v>
      </c>
      <c r="D90" s="11" t="str">
        <f>VLOOKUP(C90,[1]Sheet1!$E:$G,3,0)</f>
        <v>硕士</v>
      </c>
      <c r="E90" s="10" t="str">
        <f>VLOOKUP(C90,[1]Sheet1!$E:$K,7,0)</f>
        <v>3-5年</v>
      </c>
      <c r="F90" s="10">
        <f>VLOOKUP(C90,[1]Sheet1!$E:$F,2,0)</f>
        <v>1</v>
      </c>
      <c r="G90" s="10" t="str">
        <f>VLOOKUP(C90,[1]Sheet1!$E:$J,6,0)</f>
        <v>10万以下</v>
      </c>
      <c r="H90" s="12" t="s">
        <v>189</v>
      </c>
    </row>
    <row r="91" spans="1:8">
      <c r="A91" s="10">
        <v>89</v>
      </c>
      <c r="B91" s="10" t="s">
        <v>190</v>
      </c>
      <c r="C91" s="10" t="s">
        <v>191</v>
      </c>
      <c r="D91" s="11" t="str">
        <f>VLOOKUP(C91,[1]Sheet1!$E:$G,3,0)</f>
        <v>本科</v>
      </c>
      <c r="E91" s="10" t="str">
        <f>VLOOKUP(C91,[1]Sheet1!$E:$K,7,0)</f>
        <v>经验不限</v>
      </c>
      <c r="F91" s="10">
        <f>VLOOKUP(C91,[1]Sheet1!$E:$F,2,0)</f>
        <v>5</v>
      </c>
      <c r="G91" s="10" t="str">
        <f>VLOOKUP(C91,[1]Sheet1!$E:$J,6,0)</f>
        <v>10万以下</v>
      </c>
      <c r="H91" s="11" t="s">
        <v>192</v>
      </c>
    </row>
    <row r="92" s="3" customFormat="1" spans="1:9">
      <c r="A92" s="10">
        <v>90</v>
      </c>
      <c r="B92" s="10" t="s">
        <v>193</v>
      </c>
      <c r="C92" s="10" t="s">
        <v>194</v>
      </c>
      <c r="D92" s="11" t="str">
        <f>VLOOKUP(C92,[1]Sheet1!$E:$G,3,0)</f>
        <v>中专/中技</v>
      </c>
      <c r="E92" s="10" t="str">
        <f>VLOOKUP(C92,[1]Sheet1!$E:$K,7,0)</f>
        <v>1-3年</v>
      </c>
      <c r="F92" s="10">
        <f>VLOOKUP(C92,[1]Sheet1!$E:$F,2,0)</f>
        <v>1</v>
      </c>
      <c r="G92" s="10" t="str">
        <f>VLOOKUP(C92,[1]Sheet1!$E:$J,6,0)</f>
        <v>10万以下</v>
      </c>
      <c r="H92" s="12" t="s">
        <v>195</v>
      </c>
      <c r="I92" s="18"/>
    </row>
    <row r="93" s="3" customFormat="1" spans="1:9">
      <c r="A93" s="10">
        <v>91</v>
      </c>
      <c r="B93" s="15" t="s">
        <v>193</v>
      </c>
      <c r="C93" s="15" t="s">
        <v>196</v>
      </c>
      <c r="D93" s="15" t="s">
        <v>197</v>
      </c>
      <c r="E93" s="10" t="str">
        <f>VLOOKUP(C93,[1]Sheet1!$E:$K,7,0)</f>
        <v>经验不限</v>
      </c>
      <c r="F93" s="10">
        <f>VLOOKUP(C93,[1]Sheet1!$E:$F,2,0)</f>
        <v>1</v>
      </c>
      <c r="G93" s="10" t="str">
        <f>VLOOKUP(C93,[1]Sheet1!$E:$J,6,0)</f>
        <v>10万以下</v>
      </c>
      <c r="H93" s="16" t="s">
        <v>198</v>
      </c>
      <c r="I93" s="18"/>
    </row>
    <row r="94" s="3" customFormat="1" spans="1:9">
      <c r="A94" s="10">
        <v>92</v>
      </c>
      <c r="B94" s="10" t="s">
        <v>193</v>
      </c>
      <c r="C94" s="10" t="s">
        <v>199</v>
      </c>
      <c r="D94" s="11" t="str">
        <f>VLOOKUP(C94,[1]Sheet1!$E:$G,3,0)</f>
        <v>大专</v>
      </c>
      <c r="E94" s="10" t="str">
        <f>VLOOKUP(C94,[1]Sheet1!$E:$K,7,0)</f>
        <v>1-3年</v>
      </c>
      <c r="F94" s="10">
        <f>VLOOKUP(C94,[1]Sheet1!$E:$F,2,0)</f>
        <v>1</v>
      </c>
      <c r="G94" s="10" t="str">
        <f>VLOOKUP(C94,[1]Sheet1!$E:$J,6,0)</f>
        <v>10万以下</v>
      </c>
      <c r="H94" s="12" t="s">
        <v>200</v>
      </c>
      <c r="I94" s="18"/>
    </row>
    <row r="95" s="3" customFormat="1" spans="1:9">
      <c r="A95" s="10">
        <v>93</v>
      </c>
      <c r="B95" s="10" t="s">
        <v>193</v>
      </c>
      <c r="C95" s="10" t="s">
        <v>201</v>
      </c>
      <c r="D95" s="11" t="str">
        <f>VLOOKUP(C95,[1]Sheet1!$E:$G,3,0)</f>
        <v>大专</v>
      </c>
      <c r="E95" s="10" t="str">
        <f>VLOOKUP(C95,[1]Sheet1!$E:$K,7,0)</f>
        <v>1-3年</v>
      </c>
      <c r="F95" s="10">
        <f>VLOOKUP(C95,[1]Sheet1!$E:$F,2,0)</f>
        <v>3</v>
      </c>
      <c r="G95" s="10" t="str">
        <f>VLOOKUP(C95,[1]Sheet1!$E:$J,6,0)</f>
        <v>10万以下</v>
      </c>
      <c r="H95" s="12" t="s">
        <v>202</v>
      </c>
      <c r="I95" s="18"/>
    </row>
    <row r="96" s="3" customFormat="1" spans="1:9">
      <c r="A96" s="10">
        <v>94</v>
      </c>
      <c r="B96" s="10" t="s">
        <v>193</v>
      </c>
      <c r="C96" s="10" t="s">
        <v>203</v>
      </c>
      <c r="D96" s="11" t="str">
        <f>VLOOKUP(C96,[1]Sheet1!$E:$G,3,0)</f>
        <v>本科</v>
      </c>
      <c r="E96" s="10" t="str">
        <f>VLOOKUP(C96,[1]Sheet1!$E:$K,7,0)</f>
        <v>1-3年</v>
      </c>
      <c r="F96" s="10">
        <f>VLOOKUP(C96,[1]Sheet1!$E:$F,2,0)</f>
        <v>1</v>
      </c>
      <c r="G96" s="10" t="str">
        <f>VLOOKUP(C96,[1]Sheet1!$E:$J,6,0)</f>
        <v>10万以下</v>
      </c>
      <c r="H96" s="12" t="s">
        <v>204</v>
      </c>
      <c r="I96" s="18"/>
    </row>
    <row r="97" s="3" customFormat="1" spans="1:9">
      <c r="A97" s="10">
        <v>95</v>
      </c>
      <c r="B97" s="10" t="s">
        <v>193</v>
      </c>
      <c r="C97" s="10" t="s">
        <v>205</v>
      </c>
      <c r="D97" s="11" t="str">
        <f>VLOOKUP(C97,[1]Sheet1!$E:$G,3,0)</f>
        <v>大专</v>
      </c>
      <c r="E97" s="10" t="str">
        <f>VLOOKUP(C97,[1]Sheet1!$E:$K,7,0)</f>
        <v>经验不限</v>
      </c>
      <c r="F97" s="10">
        <f>VLOOKUP(C97,[1]Sheet1!$E:$F,2,0)</f>
        <v>1</v>
      </c>
      <c r="G97" s="10" t="str">
        <f>VLOOKUP(C97,[1]Sheet1!$E:$J,6,0)</f>
        <v>10万以下</v>
      </c>
      <c r="H97" s="12" t="s">
        <v>206</v>
      </c>
      <c r="I97" s="18"/>
    </row>
    <row r="98" s="3" customFormat="1" spans="1:9">
      <c r="A98" s="10">
        <v>96</v>
      </c>
      <c r="B98" s="10" t="s">
        <v>193</v>
      </c>
      <c r="C98" s="10" t="s">
        <v>62</v>
      </c>
      <c r="D98" s="11" t="str">
        <f>VLOOKUP(C98,[1]Sheet1!$E:$G,3,0)</f>
        <v>本科</v>
      </c>
      <c r="E98" s="10" t="str">
        <f>VLOOKUP(C98,[1]Sheet1!$E:$K,7,0)</f>
        <v>1-3年</v>
      </c>
      <c r="F98" s="10">
        <f>VLOOKUP(C98,[1]Sheet1!$E:$F,2,0)</f>
        <v>1</v>
      </c>
      <c r="G98" s="10" t="str">
        <f>VLOOKUP(C98,[1]Sheet1!$E:$J,6,0)</f>
        <v>10万以下</v>
      </c>
      <c r="H98" s="12" t="s">
        <v>207</v>
      </c>
      <c r="I98" s="18"/>
    </row>
    <row r="99" s="3" customFormat="1" spans="1:9">
      <c r="A99" s="10">
        <v>97</v>
      </c>
      <c r="B99" s="10" t="s">
        <v>208</v>
      </c>
      <c r="C99" s="10" t="s">
        <v>209</v>
      </c>
      <c r="D99" s="11" t="str">
        <f>VLOOKUP(C99,[1]Sheet1!$E:$G,3,0)</f>
        <v>本科</v>
      </c>
      <c r="E99" s="10" t="str">
        <f>VLOOKUP(C99,[1]Sheet1!$E:$K,7,0)</f>
        <v>无经验</v>
      </c>
      <c r="F99" s="10">
        <f>VLOOKUP(C99,[1]Sheet1!$E:$F,2,0)</f>
        <v>15</v>
      </c>
      <c r="G99" s="10" t="str">
        <f>VLOOKUP(C99,[1]Sheet1!$E:$J,6,0)</f>
        <v>10万以下</v>
      </c>
      <c r="H99" s="12" t="s">
        <v>210</v>
      </c>
      <c r="I99" s="18"/>
    </row>
    <row r="100" s="3" customFormat="1" spans="1:9">
      <c r="A100" s="10">
        <v>98</v>
      </c>
      <c r="B100" s="10" t="s">
        <v>208</v>
      </c>
      <c r="C100" s="10" t="s">
        <v>211</v>
      </c>
      <c r="D100" s="11" t="str">
        <f>VLOOKUP(C100,[1]Sheet1!$E:$G,3,0)</f>
        <v>本科</v>
      </c>
      <c r="E100" s="10" t="str">
        <f>VLOOKUP(C100,[1]Sheet1!$E:$K,7,0)</f>
        <v>无经验</v>
      </c>
      <c r="F100" s="10">
        <f>VLOOKUP(C100,[1]Sheet1!$E:$F,2,0)</f>
        <v>10</v>
      </c>
      <c r="G100" s="10" t="str">
        <f>VLOOKUP(C100,[1]Sheet1!$E:$J,6,0)</f>
        <v>10万以下</v>
      </c>
      <c r="H100" s="12" t="s">
        <v>212</v>
      </c>
      <c r="I100" s="18"/>
    </row>
    <row r="101" spans="1:8">
      <c r="A101" s="10">
        <v>99</v>
      </c>
      <c r="B101" s="11" t="s">
        <v>213</v>
      </c>
      <c r="C101" s="11" t="s">
        <v>214</v>
      </c>
      <c r="D101" s="11" t="str">
        <f>VLOOKUP(C101,[1]Sheet1!$E:$G,3,0)</f>
        <v>本科</v>
      </c>
      <c r="E101" s="10" t="str">
        <f>VLOOKUP(C101,[1]Sheet1!$E:$K,7,0)</f>
        <v>5-10年</v>
      </c>
      <c r="F101" s="10">
        <f>VLOOKUP(C101,[1]Sheet1!$E:$F,2,0)</f>
        <v>1</v>
      </c>
      <c r="G101" s="10" t="str">
        <f>VLOOKUP(C101,[1]Sheet1!$E:$J,6,0)</f>
        <v>10万以下</v>
      </c>
      <c r="H101" s="12" t="s">
        <v>215</v>
      </c>
    </row>
    <row r="102" spans="1:8">
      <c r="A102" s="10">
        <v>100</v>
      </c>
      <c r="B102" s="11" t="s">
        <v>213</v>
      </c>
      <c r="C102" s="11" t="s">
        <v>216</v>
      </c>
      <c r="D102" s="11" t="str">
        <f>VLOOKUP(C102,[1]Sheet1!$E:$G,3,0)</f>
        <v>本科</v>
      </c>
      <c r="E102" s="10" t="str">
        <f>VLOOKUP(C102,[1]Sheet1!$E:$K,7,0)</f>
        <v>5-10年</v>
      </c>
      <c r="F102" s="10">
        <f>VLOOKUP(C102,[1]Sheet1!$E:$F,2,0)</f>
        <v>1</v>
      </c>
      <c r="G102" s="10" t="str">
        <f>VLOOKUP(C102,[1]Sheet1!$E:$J,6,0)</f>
        <v>10万以下</v>
      </c>
      <c r="H102" s="12" t="s">
        <v>217</v>
      </c>
    </row>
    <row r="103" spans="1:8">
      <c r="A103" s="10">
        <v>101</v>
      </c>
      <c r="B103" s="11" t="s">
        <v>213</v>
      </c>
      <c r="C103" s="11" t="s">
        <v>218</v>
      </c>
      <c r="D103" s="11" t="str">
        <f>VLOOKUP(C103,[1]Sheet1!$E:$G,3,0)</f>
        <v>本科</v>
      </c>
      <c r="E103" s="10" t="str">
        <f>VLOOKUP(C103,[1]Sheet1!$E:$K,7,0)</f>
        <v>1-3年</v>
      </c>
      <c r="F103" s="10">
        <f>VLOOKUP(C103,[1]Sheet1!$E:$F,2,0)</f>
        <v>1</v>
      </c>
      <c r="G103" s="10" t="str">
        <f>VLOOKUP(C103,[1]Sheet1!$E:$J,6,0)</f>
        <v>10万以下</v>
      </c>
      <c r="H103" s="12" t="s">
        <v>219</v>
      </c>
    </row>
    <row r="104" spans="1:8">
      <c r="A104" s="10">
        <v>102</v>
      </c>
      <c r="B104" s="11" t="s">
        <v>213</v>
      </c>
      <c r="C104" s="11" t="s">
        <v>220</v>
      </c>
      <c r="D104" s="11" t="str">
        <f>VLOOKUP(C104,[1]Sheet1!$E:$G,3,0)</f>
        <v>中技</v>
      </c>
      <c r="E104" s="10" t="str">
        <f>VLOOKUP(C104,[1]Sheet1!$E:$K,7,0)</f>
        <v>3-5年</v>
      </c>
      <c r="F104" s="10">
        <f>VLOOKUP(C104,[1]Sheet1!$E:$F,2,0)</f>
        <v>1</v>
      </c>
      <c r="G104" s="10" t="str">
        <f>VLOOKUP(C104,[1]Sheet1!$E:$J,6,0)</f>
        <v>10万以下</v>
      </c>
      <c r="H104" s="12" t="s">
        <v>221</v>
      </c>
    </row>
    <row r="105" spans="1:8">
      <c r="A105" s="10">
        <v>103</v>
      </c>
      <c r="B105" s="11" t="s">
        <v>213</v>
      </c>
      <c r="C105" s="11" t="s">
        <v>222</v>
      </c>
      <c r="D105" s="11" t="str">
        <f>VLOOKUP(C105,[1]Sheet1!$E:$G,3,0)</f>
        <v>大专</v>
      </c>
      <c r="E105" s="10" t="str">
        <f>VLOOKUP(C105,[1]Sheet1!$E:$K,7,0)</f>
        <v>3-5年</v>
      </c>
      <c r="F105" s="10">
        <f>VLOOKUP(C105,[1]Sheet1!$E:$F,2,0)</f>
        <v>1</v>
      </c>
      <c r="G105" s="10" t="str">
        <f>VLOOKUP(C105,[1]Sheet1!$E:$J,6,0)</f>
        <v>10万以下</v>
      </c>
      <c r="H105" s="12" t="s">
        <v>223</v>
      </c>
    </row>
    <row r="106" spans="1:8">
      <c r="A106" s="10">
        <v>104</v>
      </c>
      <c r="B106" s="11" t="s">
        <v>213</v>
      </c>
      <c r="C106" s="11" t="s">
        <v>224</v>
      </c>
      <c r="D106" s="11" t="str">
        <f>VLOOKUP(C106,[1]Sheet1!$E:$G,3,0)</f>
        <v>大专</v>
      </c>
      <c r="E106" s="10" t="str">
        <f>VLOOKUP(C106,[1]Sheet1!$E:$K,7,0)</f>
        <v>3-5年</v>
      </c>
      <c r="F106" s="10">
        <f>VLOOKUP(C106,[1]Sheet1!$E:$F,2,0)</f>
        <v>1</v>
      </c>
      <c r="G106" s="10" t="str">
        <f>VLOOKUP(C106,[1]Sheet1!$E:$J,6,0)</f>
        <v>10万以下</v>
      </c>
      <c r="H106" s="17" t="s">
        <v>225</v>
      </c>
    </row>
    <row r="107" spans="1:8">
      <c r="A107" s="10">
        <v>105</v>
      </c>
      <c r="B107" s="11" t="s">
        <v>213</v>
      </c>
      <c r="C107" s="11" t="s">
        <v>226</v>
      </c>
      <c r="D107" s="11"/>
      <c r="E107" s="10" t="str">
        <f>VLOOKUP(C107,[1]Sheet1!$E:$K,7,0)</f>
        <v>1-3年</v>
      </c>
      <c r="F107" s="10">
        <f>VLOOKUP(C107,[1]Sheet1!$E:$F,2,0)</f>
        <v>1</v>
      </c>
      <c r="G107" s="10" t="str">
        <f>VLOOKUP(C107,[1]Sheet1!$E:$J,6,0)</f>
        <v>10万以下</v>
      </c>
      <c r="H107" s="17" t="s">
        <v>227</v>
      </c>
    </row>
    <row r="108" spans="1:8">
      <c r="A108" s="10">
        <v>106</v>
      </c>
      <c r="B108" s="11" t="s">
        <v>213</v>
      </c>
      <c r="C108" s="11" t="s">
        <v>228</v>
      </c>
      <c r="D108" s="11" t="str">
        <f>VLOOKUP(C108,[1]Sheet1!$E:$G,3,0)</f>
        <v>中专</v>
      </c>
      <c r="E108" s="10" t="str">
        <f>VLOOKUP(C108,[1]Sheet1!$E:$K,7,0)</f>
        <v>3-5年</v>
      </c>
      <c r="F108" s="10">
        <f>VLOOKUP(C108,[1]Sheet1!$E:$F,2,0)</f>
        <v>1</v>
      </c>
      <c r="G108" s="10" t="str">
        <f>VLOOKUP(C108,[1]Sheet1!$E:$J,6,0)</f>
        <v>10万以下</v>
      </c>
      <c r="H108" s="17" t="s">
        <v>229</v>
      </c>
    </row>
    <row r="109" spans="1:8">
      <c r="A109" s="10">
        <v>107</v>
      </c>
      <c r="B109" s="11" t="s">
        <v>230</v>
      </c>
      <c r="C109" s="11" t="s">
        <v>231</v>
      </c>
      <c r="D109" s="11"/>
      <c r="E109" s="10" t="str">
        <f>VLOOKUP(C109,[1]Sheet1!$E:$K,7,0)</f>
        <v>1-3年</v>
      </c>
      <c r="F109" s="10">
        <f>VLOOKUP(C109,[1]Sheet1!$E:$F,2,0)</f>
        <v>1</v>
      </c>
      <c r="G109" s="10" t="str">
        <f>VLOOKUP(C109,[1]Sheet1!$E:$J,6,0)</f>
        <v>10万以上至30万</v>
      </c>
      <c r="H109" s="17" t="s">
        <v>232</v>
      </c>
    </row>
    <row r="110" spans="1:8">
      <c r="A110" s="10">
        <v>108</v>
      </c>
      <c r="B110" s="11" t="s">
        <v>230</v>
      </c>
      <c r="C110" s="11" t="s">
        <v>233</v>
      </c>
      <c r="D110" s="11" t="str">
        <f>VLOOKUP(C110,[1]Sheet1!$E:$G,3,0)</f>
        <v>大专</v>
      </c>
      <c r="E110" s="10" t="str">
        <f>VLOOKUP(C110,[1]Sheet1!$E:$K,7,0)</f>
        <v>经验不限</v>
      </c>
      <c r="F110" s="10">
        <f>VLOOKUP(C110,[1]Sheet1!$E:$F,2,0)</f>
        <v>3</v>
      </c>
      <c r="G110" s="10" t="str">
        <f>VLOOKUP(C110,[1]Sheet1!$E:$J,6,0)</f>
        <v>10万以下</v>
      </c>
      <c r="H110" s="16" t="s">
        <v>234</v>
      </c>
    </row>
    <row r="111" spans="1:8">
      <c r="A111" s="10">
        <v>109</v>
      </c>
      <c r="B111" s="11" t="s">
        <v>230</v>
      </c>
      <c r="C111" s="11" t="s">
        <v>235</v>
      </c>
      <c r="D111" s="11"/>
      <c r="E111" s="10" t="str">
        <f>VLOOKUP(C111,[1]Sheet1!$E:$K,7,0)</f>
        <v>1-3年</v>
      </c>
      <c r="F111" s="10">
        <f>VLOOKUP(C111,[1]Sheet1!$E:$F,2,0)</f>
        <v>1</v>
      </c>
      <c r="G111" s="10" t="str">
        <f>VLOOKUP(C111,[1]Sheet1!$E:$J,6,0)</f>
        <v>10万以下</v>
      </c>
      <c r="H111" s="16" t="s">
        <v>236</v>
      </c>
    </row>
    <row r="112" spans="1:8">
      <c r="A112" s="10">
        <v>110</v>
      </c>
      <c r="B112" s="11" t="s">
        <v>230</v>
      </c>
      <c r="C112" s="11" t="s">
        <v>237</v>
      </c>
      <c r="D112" s="11"/>
      <c r="E112" s="10" t="str">
        <f>VLOOKUP(C112,[1]Sheet1!$E:$K,7,0)</f>
        <v>1-3年</v>
      </c>
      <c r="F112" s="10">
        <f>VLOOKUP(C112,[1]Sheet1!$E:$F,2,0)</f>
        <v>1</v>
      </c>
      <c r="G112" s="10" t="str">
        <f>VLOOKUP(C112,[1]Sheet1!$E:$J,6,0)</f>
        <v>10万以下</v>
      </c>
      <c r="H112" s="16" t="s">
        <v>238</v>
      </c>
    </row>
    <row r="113" spans="1:8">
      <c r="A113" s="10">
        <v>111</v>
      </c>
      <c r="B113" s="11" t="s">
        <v>230</v>
      </c>
      <c r="C113" s="11" t="s">
        <v>239</v>
      </c>
      <c r="D113" s="11" t="str">
        <f>VLOOKUP(C113,[1]Sheet1!$E:$G,3,0)</f>
        <v>大专</v>
      </c>
      <c r="E113" s="10" t="str">
        <f>VLOOKUP(C113,[1]Sheet1!$E:$K,7,0)</f>
        <v>1-3年</v>
      </c>
      <c r="F113" s="10">
        <f>VLOOKUP(C113,[1]Sheet1!$E:$F,2,0)</f>
        <v>1</v>
      </c>
      <c r="G113" s="10" t="str">
        <f>VLOOKUP(C113,[1]Sheet1!$E:$J,6,0)</f>
        <v>10万以下</v>
      </c>
      <c r="H113" s="16" t="s">
        <v>240</v>
      </c>
    </row>
    <row r="114" spans="1:8">
      <c r="A114" s="10">
        <v>112</v>
      </c>
      <c r="B114" s="11" t="s">
        <v>230</v>
      </c>
      <c r="C114" s="11" t="s">
        <v>241</v>
      </c>
      <c r="D114" s="11" t="str">
        <f>VLOOKUP(C114,[1]Sheet1!$E:$G,3,0)</f>
        <v>大专</v>
      </c>
      <c r="E114" s="10" t="str">
        <f>VLOOKUP(C114,[1]Sheet1!$E:$K,7,0)</f>
        <v>经验不限</v>
      </c>
      <c r="F114" s="10">
        <f>VLOOKUP(C114,[1]Sheet1!$E:$F,2,0)</f>
        <v>3</v>
      </c>
      <c r="G114" s="10" t="str">
        <f>VLOOKUP(C114,[1]Sheet1!$E:$J,6,0)</f>
        <v>10万以下</v>
      </c>
      <c r="H114" s="17" t="s">
        <v>242</v>
      </c>
    </row>
    <row r="115" spans="1:8">
      <c r="A115" s="10">
        <v>113</v>
      </c>
      <c r="B115" s="11" t="s">
        <v>230</v>
      </c>
      <c r="C115" s="11" t="s">
        <v>243</v>
      </c>
      <c r="D115" s="11" t="str">
        <f>VLOOKUP(C115,[1]Sheet1!$E:$G,3,0)</f>
        <v>大专</v>
      </c>
      <c r="E115" s="10" t="str">
        <f>VLOOKUP(C115,[1]Sheet1!$E:$K,7,0)</f>
        <v>1-3年</v>
      </c>
      <c r="F115" s="10">
        <f>VLOOKUP(C115,[1]Sheet1!$E:$F,2,0)</f>
        <v>1</v>
      </c>
      <c r="G115" s="10" t="str">
        <f>VLOOKUP(C115,[1]Sheet1!$E:$J,6,0)</f>
        <v>10万以下</v>
      </c>
      <c r="H115" s="17" t="s">
        <v>244</v>
      </c>
    </row>
    <row r="116" spans="1:8">
      <c r="A116" s="10">
        <v>114</v>
      </c>
      <c r="B116" s="11" t="s">
        <v>230</v>
      </c>
      <c r="C116" s="11" t="s">
        <v>245</v>
      </c>
      <c r="D116" s="11" t="str">
        <f>VLOOKUP(C116,[1]Sheet1!$E:$G,3,0)</f>
        <v>大专</v>
      </c>
      <c r="E116" s="10" t="str">
        <f>VLOOKUP(C116,[1]Sheet1!$E:$K,7,0)</f>
        <v>1-3年</v>
      </c>
      <c r="F116" s="10">
        <f>VLOOKUP(C116,[1]Sheet1!$E:$F,2,0)</f>
        <v>2</v>
      </c>
      <c r="G116" s="10" t="str">
        <f>VLOOKUP(C116,[1]Sheet1!$E:$J,6,0)</f>
        <v>10万以下</v>
      </c>
      <c r="H116" s="17" t="s">
        <v>246</v>
      </c>
    </row>
    <row r="117" spans="1:8">
      <c r="A117" s="10">
        <v>115</v>
      </c>
      <c r="B117" s="11" t="s">
        <v>230</v>
      </c>
      <c r="C117" s="11" t="s">
        <v>247</v>
      </c>
      <c r="D117" s="11" t="str">
        <f>VLOOKUP(C117,[1]Sheet1!$E:$G,3,0)</f>
        <v>大专</v>
      </c>
      <c r="E117" s="10" t="str">
        <f>VLOOKUP(C117,[1]Sheet1!$E:$K,7,0)</f>
        <v>1-3年</v>
      </c>
      <c r="F117" s="10">
        <f>VLOOKUP(C117,[1]Sheet1!$E:$F,2,0)</f>
        <v>2</v>
      </c>
      <c r="G117" s="10" t="str">
        <f>VLOOKUP(C117,[1]Sheet1!$E:$J,6,0)</f>
        <v>10万以下</v>
      </c>
      <c r="H117" s="17" t="s">
        <v>248</v>
      </c>
    </row>
    <row r="118" spans="1:8">
      <c r="A118" s="10">
        <v>116</v>
      </c>
      <c r="B118" s="11" t="s">
        <v>230</v>
      </c>
      <c r="C118" s="11" t="s">
        <v>249</v>
      </c>
      <c r="D118" s="11" t="str">
        <f>VLOOKUP(C118,[1]Sheet1!$E:$G,3,0)</f>
        <v>大专</v>
      </c>
      <c r="E118" s="10" t="str">
        <f>VLOOKUP(C118,[1]Sheet1!$E:$K,7,0)</f>
        <v>1-3年</v>
      </c>
      <c r="F118" s="10">
        <f>VLOOKUP(C118,[1]Sheet1!$E:$F,2,0)</f>
        <v>1</v>
      </c>
      <c r="G118" s="10" t="str">
        <f>VLOOKUP(C118,[1]Sheet1!$E:$J,6,0)</f>
        <v>10万以下</v>
      </c>
      <c r="H118" s="17" t="s">
        <v>250</v>
      </c>
    </row>
    <row r="119" spans="1:8">
      <c r="A119" s="10">
        <v>117</v>
      </c>
      <c r="B119" s="11" t="s">
        <v>230</v>
      </c>
      <c r="C119" s="11" t="s">
        <v>251</v>
      </c>
      <c r="D119" s="11" t="str">
        <f>VLOOKUP(C119,[1]Sheet1!$E:$G,3,0)</f>
        <v>大专</v>
      </c>
      <c r="E119" s="10" t="str">
        <f>VLOOKUP(C119,[1]Sheet1!$E:$K,7,0)</f>
        <v>经验不限</v>
      </c>
      <c r="F119" s="10">
        <f>VLOOKUP(C119,[1]Sheet1!$E:$F,2,0)</f>
        <v>1</v>
      </c>
      <c r="G119" s="10" t="str">
        <f>VLOOKUP(C119,[1]Sheet1!$E:$J,6,0)</f>
        <v>10万以下</v>
      </c>
      <c r="H119" s="17" t="s">
        <v>252</v>
      </c>
    </row>
    <row r="120" spans="1:8">
      <c r="A120" s="10">
        <v>118</v>
      </c>
      <c r="B120" s="11" t="s">
        <v>253</v>
      </c>
      <c r="C120" s="11" t="s">
        <v>254</v>
      </c>
      <c r="D120" s="11" t="str">
        <f>VLOOKUP(C120,[1]Sheet1!$E:$G,3,0)</f>
        <v>本科</v>
      </c>
      <c r="E120" s="10" t="str">
        <f>VLOOKUP(C120,[1]Sheet1!$E:$K,7,0)</f>
        <v>3-5年</v>
      </c>
      <c r="F120" s="10">
        <f>VLOOKUP(C120,[1]Sheet1!$E:$F,2,0)</f>
        <v>1</v>
      </c>
      <c r="G120" s="10" t="str">
        <f>VLOOKUP(C120,[1]Sheet1!$E:$J,6,0)</f>
        <v>100万以上</v>
      </c>
      <c r="H120" s="17" t="s">
        <v>255</v>
      </c>
    </row>
    <row r="121" spans="1:8">
      <c r="A121" s="10">
        <v>119</v>
      </c>
      <c r="B121" s="11" t="s">
        <v>253</v>
      </c>
      <c r="C121" s="11" t="s">
        <v>256</v>
      </c>
      <c r="D121" s="11" t="str">
        <f>VLOOKUP(C121,[1]Sheet1!$E:$G,3,0)</f>
        <v>大专</v>
      </c>
      <c r="E121" s="10" t="str">
        <f>VLOOKUP(C121,[1]Sheet1!$E:$K,7,0)</f>
        <v>3-5年</v>
      </c>
      <c r="F121" s="10">
        <f>VLOOKUP(C121,[1]Sheet1!$E:$F,2,0)</f>
        <v>1</v>
      </c>
      <c r="G121" s="10" t="str">
        <f>VLOOKUP(C121,[1]Sheet1!$E:$J,6,0)</f>
        <v>10万以下</v>
      </c>
      <c r="H121" s="17" t="s">
        <v>257</v>
      </c>
    </row>
    <row r="122" spans="1:8">
      <c r="A122" s="10">
        <v>120</v>
      </c>
      <c r="B122" s="11" t="s">
        <v>253</v>
      </c>
      <c r="C122" s="11" t="s">
        <v>258</v>
      </c>
      <c r="D122" s="11" t="str">
        <f>VLOOKUP(C122,[1]Sheet1!$E:$G,3,0)</f>
        <v>本科</v>
      </c>
      <c r="E122" s="10" t="str">
        <f>VLOOKUP(C122,[1]Sheet1!$E:$K,7,0)</f>
        <v>1-3年</v>
      </c>
      <c r="F122" s="10">
        <f>VLOOKUP(C122,[1]Sheet1!$E:$F,2,0)</f>
        <v>2</v>
      </c>
      <c r="G122" s="10" t="str">
        <f>VLOOKUP(C122,[1]Sheet1!$E:$J,6,0)</f>
        <v>10万以下</v>
      </c>
      <c r="H122" s="17" t="s">
        <v>259</v>
      </c>
    </row>
    <row r="123" spans="1:8">
      <c r="A123" s="10" t="s">
        <v>260</v>
      </c>
      <c r="B123" s="10"/>
      <c r="C123" s="10"/>
      <c r="D123" s="10"/>
      <c r="E123" s="12"/>
      <c r="F123" s="12">
        <f>SUM(F3:F122)</f>
        <v>236</v>
      </c>
      <c r="G123" s="12"/>
      <c r="H123" s="12"/>
    </row>
  </sheetData>
  <autoFilter ref="A2:H123">
    <extLst/>
  </autoFilter>
  <mergeCells count="2">
    <mergeCell ref="A1:H1"/>
    <mergeCell ref="A123:D123"/>
  </mergeCells>
  <hyperlinks>
    <hyperlink ref="H93" r:id="rId1" display="https://hnrs.zhaopin.com/jobfair/position/1846?id=2305348"/>
    <hyperlink ref="H122" r:id="rId2" display="https://hnrs.zhaopin.com/jobfair/position/1846?id=1670866"/>
    <hyperlink ref="H121" r:id="rId3" display="https://hnrs.zhaopin.com/jobfair/position/1846?id=1670867"/>
    <hyperlink ref="H120" r:id="rId4" display="https://hnrs.zhaopin.com/jobfair/position/1846?id=1670865"/>
    <hyperlink ref="H119" r:id="rId5" display="https://hnrs.zhaopin.com/jobfair/position/1846?id=1964114"/>
    <hyperlink ref="H118" r:id="rId6" display="https://hnrs.zhaopin.com/jobfair/position/1846?id=1964106"/>
    <hyperlink ref="H117" r:id="rId7" display="https://hnrs.zhaopin.com/jobfair/position/1846?id=1964109"/>
    <hyperlink ref="H116" r:id="rId8" display="https://hnrs.zhaopin.com/jobfair/position/1846?id=1964112"/>
    <hyperlink ref="H115" r:id="rId9" display="https://hnrs.zhaopin.com/jobfair/position/1846?id=1964110"/>
    <hyperlink ref="H114" r:id="rId10" display="https://hnrs.zhaopin.com/jobfair/position/1846?id=1964113"/>
    <hyperlink ref="H113" r:id="rId11" display="https://hnrs.zhaopin.com/jobfair/position/1846?id=1964105"/>
    <hyperlink ref="H112" r:id="rId12" display="https://hnrs.zhaopin.com/jobfair/position/1846?id=1964111"/>
    <hyperlink ref="H111" r:id="rId13" display="https://hnrs.zhaopin.com/jobfair/position/1846?id=1964108"/>
    <hyperlink ref="H110" r:id="rId14" display="https://hnrs.zhaopin.com/jobfair/position/1846?id=1964115"/>
    <hyperlink ref="H109" r:id="rId15" display="https://hnrs.zhaopin.com/jobfair/position/1846?id=1964107"/>
    <hyperlink ref="H108" r:id="rId16" display="https://hnrs.zhaopin.com/jobfair/position/1846?id=1963975"/>
    <hyperlink ref="H107" r:id="rId17" display="https://hnrs.zhaopin.com/jobfair/position/1846?id=1963978"/>
    <hyperlink ref="H106" r:id="rId18" display="https://hnrs.zhaopin.com/jobfair/position/1846?id=1963979"/>
    <hyperlink ref="H36" r:id="rId19" display="https://hnrs.zhaopin.com/jobfair/position/1846?id=1680829" tooltip="https://hnrs.zhaopin.com/jobfair/position/1846?id=1680829"/>
    <hyperlink ref="H45" r:id="rId20" display="https://hnrs.zhaopin.com/jobfair/position/1846?id=1962303" tooltip="https://hnrs.zhaopin.com/jobfair/position/1846?id=1962303"/>
  </hyperlinks>
  <pageMargins left="0.700694444444445" right="0.550694444444444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医疗行业招聘岗位信息（已核实）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 liao</dc:creator>
  <cp:lastModifiedBy>fish</cp:lastModifiedBy>
  <dcterms:created xsi:type="dcterms:W3CDTF">2020-06-18T10:14:00Z</dcterms:created>
  <dcterms:modified xsi:type="dcterms:W3CDTF">2020-06-24T02:04:29Z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