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（辅导员女）" sheetId="1" r:id="rId1"/>
  </sheets>
  <externalReferences>
    <externalReference r:id="rId2"/>
  </externalReferences>
  <definedNames>
    <definedName name="_xlnm._FilterDatabase" localSheetId="0" hidden="1">'总成绩（辅导员女）'!$A$3:$XEX$19</definedName>
  </definedNames>
  <calcPr calcId="144525"/>
</workbook>
</file>

<file path=xl/sharedStrings.xml><?xml version="1.0" encoding="utf-8"?>
<sst xmlns="http://schemas.openxmlformats.org/spreadsheetml/2006/main" count="32" uniqueCount="27">
  <si>
    <t>安阳工学院2020年硕士（人事代理）公开招聘总成绩
辅导员岗（女）</t>
  </si>
  <si>
    <t>序号</t>
  </si>
  <si>
    <t>报名序号</t>
  </si>
  <si>
    <t>姓名</t>
  </si>
  <si>
    <t>笔试成绩</t>
  </si>
  <si>
    <t>面试成绩</t>
  </si>
  <si>
    <t>总成绩</t>
  </si>
  <si>
    <t>专业名次</t>
  </si>
  <si>
    <t>备注</t>
  </si>
  <si>
    <t>百分制</t>
  </si>
  <si>
    <t>汤灿</t>
  </si>
  <si>
    <t>进入体检</t>
  </si>
  <si>
    <t>李思其</t>
  </si>
  <si>
    <t>万维思</t>
  </si>
  <si>
    <t>魏俊红</t>
  </si>
  <si>
    <t>朱俊</t>
  </si>
  <si>
    <t>李振玲</t>
  </si>
  <si>
    <t>李佳琪</t>
  </si>
  <si>
    <t>赵红霞</t>
  </si>
  <si>
    <t>史扬</t>
  </si>
  <si>
    <t>刘迪</t>
  </si>
  <si>
    <t>乔爱荣</t>
  </si>
  <si>
    <t>宋沁沁</t>
  </si>
  <si>
    <t>葛燕男</t>
  </si>
  <si>
    <t>古玉莹</t>
  </si>
  <si>
    <t>张迪</t>
  </si>
  <si>
    <t>肖雪莉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</si>
</sst>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楷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楷体"/>
      <charset val="134"/>
    </font>
    <font>
      <sz val="12"/>
      <color rgb="FF000000"/>
      <name val="楷体"/>
      <charset val="134"/>
    </font>
    <font>
      <sz val="12"/>
      <color rgb="FFFF0000"/>
      <name val="楷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Border="1">
      <alignment vertical="center"/>
    </xf>
    <xf numFmtId="0" fontId="2" fillId="0" borderId="0" xfId="49" applyFont="1" applyBorder="1" applyAlignment="1">
      <alignment horizontal="center" vertical="center"/>
    </xf>
    <xf numFmtId="176" fontId="2" fillId="0" borderId="0" xfId="49" applyNumberFormat="1" applyFont="1" applyBorder="1">
      <alignment vertical="center"/>
    </xf>
    <xf numFmtId="0" fontId="2" fillId="0" borderId="0" xfId="49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9" fontId="4" fillId="0" borderId="5" xfId="49" applyNumberFormat="1" applyFont="1" applyBorder="1" applyAlignment="1">
      <alignment horizontal="center" vertical="center" wrapText="1"/>
    </xf>
    <xf numFmtId="176" fontId="4" fillId="0" borderId="4" xfId="49" applyNumberFormat="1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49" applyFont="1" applyBorder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8463;&#23572;&#21329;&#26031;\Desktop\&#38754;&#35797;&#25104;&#32489;\2020&#24180;&#30805;&#22763;&#25307;&#32856;&#24635;&#25104;&#32489;&#33609;&#31295;\2020&#24180;&#30805;&#22763;&#25307;&#32856;&#36741;&#23548;&#21592;&#23703;&#24635;&#25104;&#32489;&#33609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（辅导员女）"/>
      <sheetName val="总成绩（辅导员男）"/>
      <sheetName val="面试成绩（辅导员男）"/>
      <sheetName val="面试成绩（辅导员女）"/>
    </sheetNames>
    <sheetDataSet>
      <sheetData sheetId="0"/>
      <sheetData sheetId="1"/>
      <sheetData sheetId="2"/>
      <sheetData sheetId="3">
        <row r="1">
          <cell r="A1" t="str">
            <v>报名序号</v>
          </cell>
          <cell r="B1" t="str">
            <v>姓名</v>
          </cell>
          <cell r="C1" t="str">
            <v>性别</v>
          </cell>
          <cell r="D1" t="str">
            <v>身份证号</v>
          </cell>
          <cell r="E1" t="str">
            <v>专业</v>
          </cell>
          <cell r="F1" t="str">
            <v>考场号</v>
          </cell>
          <cell r="G1" t="str">
            <v>候考序号</v>
          </cell>
          <cell r="H1" t="str">
            <v>面试分数（纸质）</v>
          </cell>
          <cell r="I1" t="str">
            <v>面试分数（系统导出）</v>
          </cell>
        </row>
        <row r="2">
          <cell r="A2">
            <v>176302</v>
          </cell>
          <cell r="B2" t="str">
            <v>李思其</v>
          </cell>
          <cell r="C2" t="str">
            <v>女</v>
          </cell>
          <cell r="D2" t="str">
            <v>410502199504222529</v>
          </cell>
          <cell r="E2" t="str">
            <v>19</v>
          </cell>
          <cell r="F2" t="str">
            <v>2</v>
          </cell>
          <cell r="G2" t="str">
            <v>1</v>
          </cell>
          <cell r="H2">
            <v>94</v>
          </cell>
          <cell r="I2">
            <v>94</v>
          </cell>
        </row>
        <row r="3">
          <cell r="A3">
            <v>175177</v>
          </cell>
          <cell r="B3" t="str">
            <v>史扬</v>
          </cell>
          <cell r="C3" t="str">
            <v>女</v>
          </cell>
          <cell r="D3" t="str">
            <v>410928199509304529</v>
          </cell>
          <cell r="E3" t="str">
            <v>19</v>
          </cell>
          <cell r="F3" t="str">
            <v>2</v>
          </cell>
          <cell r="G3" t="str">
            <v>2</v>
          </cell>
          <cell r="H3">
            <v>89.71</v>
          </cell>
          <cell r="I3">
            <v>89.71</v>
          </cell>
        </row>
        <row r="4">
          <cell r="A4">
            <v>175375</v>
          </cell>
          <cell r="B4" t="str">
            <v>乔爱荣</v>
          </cell>
          <cell r="C4" t="str">
            <v>女</v>
          </cell>
          <cell r="D4" t="str">
            <v>410928199401260042</v>
          </cell>
          <cell r="E4" t="str">
            <v>19</v>
          </cell>
          <cell r="F4" t="str">
            <v>2</v>
          </cell>
          <cell r="G4" t="str">
            <v>3</v>
          </cell>
          <cell r="H4">
            <v>87.57</v>
          </cell>
          <cell r="I4">
            <v>87.57</v>
          </cell>
        </row>
        <row r="5">
          <cell r="A5">
            <v>175425</v>
          </cell>
          <cell r="B5" t="str">
            <v>李佳琪</v>
          </cell>
          <cell r="C5" t="str">
            <v>女</v>
          </cell>
          <cell r="D5" t="str">
            <v>410502199406022523</v>
          </cell>
          <cell r="E5" t="str">
            <v>19</v>
          </cell>
          <cell r="F5" t="str">
            <v>2</v>
          </cell>
          <cell r="G5" t="str">
            <v>4</v>
          </cell>
          <cell r="H5">
            <v>91.57</v>
          </cell>
          <cell r="I5">
            <v>91.57</v>
          </cell>
        </row>
        <row r="6">
          <cell r="A6">
            <v>177266</v>
          </cell>
          <cell r="B6" t="str">
            <v>李振玲</v>
          </cell>
          <cell r="C6" t="str">
            <v>女</v>
          </cell>
          <cell r="D6" t="str">
            <v>410527199001232423</v>
          </cell>
          <cell r="E6" t="str">
            <v>19</v>
          </cell>
          <cell r="F6" t="str">
            <v>2</v>
          </cell>
          <cell r="G6" t="str">
            <v>5</v>
          </cell>
          <cell r="H6">
            <v>91.57</v>
          </cell>
          <cell r="I6">
            <v>91.57</v>
          </cell>
        </row>
        <row r="7">
          <cell r="A7">
            <v>176611</v>
          </cell>
          <cell r="B7" t="str">
            <v>魏俊红</v>
          </cell>
          <cell r="C7" t="str">
            <v>女</v>
          </cell>
          <cell r="D7" t="str">
            <v>410523199409019364</v>
          </cell>
          <cell r="E7" t="str">
            <v>19</v>
          </cell>
          <cell r="F7" t="str">
            <v>2</v>
          </cell>
          <cell r="G7" t="str">
            <v>6</v>
          </cell>
          <cell r="H7">
            <v>93</v>
          </cell>
          <cell r="I7">
            <v>93</v>
          </cell>
        </row>
        <row r="8">
          <cell r="A8">
            <v>175880</v>
          </cell>
          <cell r="B8" t="str">
            <v>张迪</v>
          </cell>
          <cell r="C8" t="str">
            <v>女</v>
          </cell>
          <cell r="D8" t="str">
            <v>410481199308273521</v>
          </cell>
          <cell r="E8" t="str">
            <v>19</v>
          </cell>
          <cell r="F8" t="str">
            <v>2</v>
          </cell>
          <cell r="G8" t="str">
            <v>7</v>
          </cell>
          <cell r="H8">
            <v>0</v>
          </cell>
          <cell r="I8">
            <v>0</v>
          </cell>
        </row>
        <row r="9">
          <cell r="A9">
            <v>176313</v>
          </cell>
          <cell r="B9" t="str">
            <v>汤灿</v>
          </cell>
          <cell r="C9" t="str">
            <v>女</v>
          </cell>
          <cell r="D9" t="str">
            <v>410222199503104044</v>
          </cell>
          <cell r="E9" t="str">
            <v>19</v>
          </cell>
          <cell r="F9" t="str">
            <v>2</v>
          </cell>
          <cell r="G9" t="str">
            <v>8</v>
          </cell>
          <cell r="H9">
            <v>92.71</v>
          </cell>
          <cell r="I9">
            <v>92.71</v>
          </cell>
        </row>
        <row r="10">
          <cell r="A10">
            <v>179849</v>
          </cell>
          <cell r="B10" t="str">
            <v>朱俊</v>
          </cell>
          <cell r="C10" t="str">
            <v>女</v>
          </cell>
          <cell r="D10" t="str">
            <v>411381199503095324</v>
          </cell>
          <cell r="E10" t="str">
            <v>19</v>
          </cell>
          <cell r="F10" t="str">
            <v>2</v>
          </cell>
          <cell r="G10" t="str">
            <v>9</v>
          </cell>
          <cell r="H10">
            <v>90.14</v>
          </cell>
          <cell r="I10">
            <v>90.14</v>
          </cell>
        </row>
        <row r="11">
          <cell r="A11">
            <v>179845</v>
          </cell>
          <cell r="B11" t="str">
            <v>刘迪</v>
          </cell>
          <cell r="C11" t="str">
            <v>女</v>
          </cell>
          <cell r="D11" t="str">
            <v>410781199508303146</v>
          </cell>
          <cell r="E11" t="str">
            <v>19</v>
          </cell>
          <cell r="F11" t="str">
            <v>2</v>
          </cell>
          <cell r="G11" t="str">
            <v>10</v>
          </cell>
          <cell r="H11">
            <v>89</v>
          </cell>
          <cell r="I11">
            <v>89</v>
          </cell>
        </row>
        <row r="12">
          <cell r="A12">
            <v>179840</v>
          </cell>
          <cell r="B12" t="str">
            <v>古玉莹</v>
          </cell>
          <cell r="C12" t="str">
            <v>女</v>
          </cell>
          <cell r="D12" t="str">
            <v>410823199410230083</v>
          </cell>
          <cell r="E12" t="str">
            <v>19</v>
          </cell>
          <cell r="F12" t="str">
            <v>2</v>
          </cell>
          <cell r="G12" t="str">
            <v>11</v>
          </cell>
          <cell r="H12">
            <v>85.71</v>
          </cell>
          <cell r="I12">
            <v>85.71</v>
          </cell>
        </row>
        <row r="13">
          <cell r="A13">
            <v>176264</v>
          </cell>
          <cell r="B13" t="str">
            <v>宋沁沁</v>
          </cell>
          <cell r="C13" t="str">
            <v>女</v>
          </cell>
          <cell r="D13" t="str">
            <v>410882199106128586</v>
          </cell>
          <cell r="E13" t="str">
            <v>19</v>
          </cell>
          <cell r="F13" t="str">
            <v>2</v>
          </cell>
          <cell r="G13" t="str">
            <v>12</v>
          </cell>
          <cell r="H13">
            <v>87.14</v>
          </cell>
          <cell r="I13">
            <v>87.14</v>
          </cell>
        </row>
        <row r="14">
          <cell r="A14">
            <v>178634</v>
          </cell>
          <cell r="B14" t="str">
            <v>万维思</v>
          </cell>
          <cell r="C14" t="str">
            <v>女</v>
          </cell>
          <cell r="D14" t="str">
            <v>412823199503068048</v>
          </cell>
          <cell r="E14" t="str">
            <v>19</v>
          </cell>
          <cell r="F14" t="str">
            <v>2</v>
          </cell>
          <cell r="G14" t="str">
            <v>13</v>
          </cell>
          <cell r="H14">
            <v>93.86</v>
          </cell>
          <cell r="I14">
            <v>93.86</v>
          </cell>
        </row>
        <row r="15">
          <cell r="A15">
            <v>176220</v>
          </cell>
          <cell r="B15" t="str">
            <v>赵红霞</v>
          </cell>
          <cell r="C15" t="str">
            <v>女</v>
          </cell>
          <cell r="D15" t="str">
            <v>410883199111103523</v>
          </cell>
          <cell r="E15" t="str">
            <v>19</v>
          </cell>
          <cell r="F15" t="str">
            <v>2</v>
          </cell>
          <cell r="G15" t="str">
            <v>14</v>
          </cell>
          <cell r="H15">
            <v>90.29</v>
          </cell>
          <cell r="I15">
            <v>90.29</v>
          </cell>
        </row>
        <row r="16">
          <cell r="A16">
            <v>176174</v>
          </cell>
          <cell r="B16" t="str">
            <v>葛燕男</v>
          </cell>
          <cell r="C16" t="str">
            <v>女</v>
          </cell>
          <cell r="D16" t="str">
            <v>410727199504136522</v>
          </cell>
          <cell r="E16" t="str">
            <v>19</v>
          </cell>
          <cell r="F16" t="str">
            <v>2</v>
          </cell>
          <cell r="G16" t="str">
            <v>15</v>
          </cell>
          <cell r="H16">
            <v>82.71</v>
          </cell>
          <cell r="I16">
            <v>82.71</v>
          </cell>
        </row>
        <row r="17">
          <cell r="A17">
            <v>175674</v>
          </cell>
          <cell r="B17" t="str">
            <v>肖雪莉</v>
          </cell>
          <cell r="C17" t="str">
            <v>女</v>
          </cell>
          <cell r="D17" t="str">
            <v>410725199601082826</v>
          </cell>
          <cell r="E17" t="str">
            <v>19</v>
          </cell>
          <cell r="F17" t="str">
            <v>2</v>
          </cell>
          <cell r="G17" t="str">
            <v>16</v>
          </cell>
          <cell r="H17">
            <v>0</v>
          </cell>
          <cell r="I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39"/>
  <sheetViews>
    <sheetView tabSelected="1" workbookViewId="0">
      <selection activeCell="N6" sqref="N6"/>
    </sheetView>
  </sheetViews>
  <sheetFormatPr defaultColWidth="9" defaultRowHeight="35" customHeight="1"/>
  <cols>
    <col min="1" max="1" width="5.5" style="3" customWidth="1"/>
    <col min="2" max="2" width="8.875" style="2" customWidth="1"/>
    <col min="3" max="3" width="8.25" style="2" customWidth="1"/>
    <col min="4" max="7" width="10.625" style="2" customWidth="1"/>
    <col min="8" max="8" width="10.625" style="4" customWidth="1"/>
    <col min="9" max="9" width="9" style="4" customWidth="1"/>
    <col min="10" max="10" width="9.125" style="5" customWidth="1"/>
    <col min="11" max="16378" width="9" style="2"/>
    <col min="16379" max="16384" width="9" style="6"/>
  </cols>
  <sheetData>
    <row r="1" ht="5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6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1"/>
      <c r="F2" s="10" t="s">
        <v>5</v>
      </c>
      <c r="G2" s="11"/>
      <c r="H2" s="12" t="s">
        <v>6</v>
      </c>
      <c r="I2" s="12" t="s">
        <v>7</v>
      </c>
      <c r="J2" s="9" t="s">
        <v>8</v>
      </c>
    </row>
    <row r="3" customFormat="1" ht="26" customHeight="1" spans="1:16378">
      <c r="A3" s="13"/>
      <c r="B3" s="13"/>
      <c r="C3" s="14"/>
      <c r="D3" s="15" t="s">
        <v>9</v>
      </c>
      <c r="E3" s="16">
        <v>0.4</v>
      </c>
      <c r="F3" s="15" t="s">
        <v>9</v>
      </c>
      <c r="G3" s="16">
        <v>0.6</v>
      </c>
      <c r="H3" s="17"/>
      <c r="I3" s="17"/>
      <c r="J3" s="1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1" customFormat="1" ht="30" customHeight="1" spans="1:16378">
      <c r="A4" s="18">
        <v>1</v>
      </c>
      <c r="B4" s="19">
        <v>176313</v>
      </c>
      <c r="C4" s="19" t="s">
        <v>10</v>
      </c>
      <c r="D4" s="19">
        <v>76.2</v>
      </c>
      <c r="E4" s="19">
        <f>D4*0.4</f>
        <v>30.48</v>
      </c>
      <c r="F4" s="19">
        <f>VLOOKUP(B4,'[1]面试成绩（辅导员女）'!A:H,8,0)</f>
        <v>92.71</v>
      </c>
      <c r="G4" s="20">
        <f>F4*0.6</f>
        <v>55.626</v>
      </c>
      <c r="H4" s="20">
        <f t="shared" ref="H4:H19" si="0">D4*0.4+F4*0.6</f>
        <v>86.106</v>
      </c>
      <c r="I4" s="24">
        <v>1</v>
      </c>
      <c r="J4" s="25" t="s">
        <v>11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</row>
    <row r="5" s="1" customFormat="1" ht="30" customHeight="1" spans="1:16378">
      <c r="A5" s="18">
        <v>2</v>
      </c>
      <c r="B5" s="19">
        <v>176302</v>
      </c>
      <c r="C5" s="19" t="s">
        <v>12</v>
      </c>
      <c r="D5" s="19">
        <v>69.8</v>
      </c>
      <c r="E5" s="19">
        <f t="shared" ref="E5:E19" si="1">D5*0.4</f>
        <v>27.92</v>
      </c>
      <c r="F5" s="19">
        <f>VLOOKUP(B5,'[1]面试成绩（辅导员女）'!A:H,8,0)</f>
        <v>94</v>
      </c>
      <c r="G5" s="20">
        <f t="shared" ref="G5:G19" si="2">F5*0.6</f>
        <v>56.4</v>
      </c>
      <c r="H5" s="20">
        <f t="shared" si="0"/>
        <v>84.32</v>
      </c>
      <c r="I5" s="24">
        <v>2</v>
      </c>
      <c r="J5" s="25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</row>
    <row r="6" s="1" customFormat="1" ht="30" customHeight="1" spans="1:16378">
      <c r="A6" s="18">
        <v>3</v>
      </c>
      <c r="B6" s="19">
        <v>178634</v>
      </c>
      <c r="C6" s="19" t="s">
        <v>13</v>
      </c>
      <c r="D6" s="19">
        <v>66.5</v>
      </c>
      <c r="E6" s="19">
        <f t="shared" si="1"/>
        <v>26.6</v>
      </c>
      <c r="F6" s="19">
        <f>VLOOKUP(B6,'[1]面试成绩（辅导员女）'!A:H,8,0)</f>
        <v>93.86</v>
      </c>
      <c r="G6" s="20">
        <f t="shared" si="2"/>
        <v>56.316</v>
      </c>
      <c r="H6" s="20">
        <f t="shared" si="0"/>
        <v>82.916</v>
      </c>
      <c r="I6" s="24">
        <v>3</v>
      </c>
      <c r="J6" s="25" t="s">
        <v>11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</row>
    <row r="7" s="1" customFormat="1" ht="30" customHeight="1" spans="1:16378">
      <c r="A7" s="18">
        <v>4</v>
      </c>
      <c r="B7" s="19">
        <v>176611</v>
      </c>
      <c r="C7" s="19" t="s">
        <v>14</v>
      </c>
      <c r="D7" s="19">
        <v>64.6</v>
      </c>
      <c r="E7" s="19">
        <f t="shared" si="1"/>
        <v>25.84</v>
      </c>
      <c r="F7" s="19">
        <f>VLOOKUP(B7,'[1]面试成绩（辅导员女）'!A:H,8,0)</f>
        <v>93</v>
      </c>
      <c r="G7" s="20">
        <f t="shared" si="2"/>
        <v>55.8</v>
      </c>
      <c r="H7" s="20">
        <f t="shared" si="0"/>
        <v>81.64</v>
      </c>
      <c r="I7" s="24">
        <v>4</v>
      </c>
      <c r="J7" s="25" t="s">
        <v>11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</row>
    <row r="8" s="1" customFormat="1" ht="30" customHeight="1" spans="1:16378">
      <c r="A8" s="18">
        <v>5</v>
      </c>
      <c r="B8" s="19">
        <v>179849</v>
      </c>
      <c r="C8" s="19" t="s">
        <v>15</v>
      </c>
      <c r="D8" s="19">
        <v>68.8</v>
      </c>
      <c r="E8" s="19">
        <f t="shared" si="1"/>
        <v>27.52</v>
      </c>
      <c r="F8" s="19">
        <f>VLOOKUP(B8,'[1]面试成绩（辅导员女）'!A:H,8,0)</f>
        <v>90.14</v>
      </c>
      <c r="G8" s="20">
        <f t="shared" si="2"/>
        <v>54.084</v>
      </c>
      <c r="H8" s="20">
        <f t="shared" si="0"/>
        <v>81.604</v>
      </c>
      <c r="I8" s="24">
        <v>5</v>
      </c>
      <c r="J8" s="25" t="s">
        <v>11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</row>
    <row r="9" s="1" customFormat="1" ht="30" customHeight="1" spans="1:16378">
      <c r="A9" s="18">
        <v>6</v>
      </c>
      <c r="B9" s="19">
        <v>177266</v>
      </c>
      <c r="C9" s="19" t="s">
        <v>16</v>
      </c>
      <c r="D9" s="19">
        <v>66</v>
      </c>
      <c r="E9" s="19">
        <f t="shared" si="1"/>
        <v>26.4</v>
      </c>
      <c r="F9" s="19">
        <f>VLOOKUP(B9,'[1]面试成绩（辅导员女）'!A:H,8,0)</f>
        <v>91.57</v>
      </c>
      <c r="G9" s="20">
        <f t="shared" si="2"/>
        <v>54.942</v>
      </c>
      <c r="H9" s="20">
        <f t="shared" si="0"/>
        <v>81.342</v>
      </c>
      <c r="I9" s="24">
        <v>6</v>
      </c>
      <c r="J9" s="2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</row>
    <row r="10" s="1" customFormat="1" ht="30" customHeight="1" spans="1:16378">
      <c r="A10" s="18">
        <v>7</v>
      </c>
      <c r="B10" s="19">
        <v>175425</v>
      </c>
      <c r="C10" s="19" t="s">
        <v>17</v>
      </c>
      <c r="D10" s="19">
        <v>65.6</v>
      </c>
      <c r="E10" s="19">
        <f t="shared" si="1"/>
        <v>26.24</v>
      </c>
      <c r="F10" s="19">
        <f>VLOOKUP(B10,'[1]面试成绩（辅导员女）'!A:H,8,0)</f>
        <v>91.57</v>
      </c>
      <c r="G10" s="20">
        <f t="shared" si="2"/>
        <v>54.942</v>
      </c>
      <c r="H10" s="20">
        <f t="shared" si="0"/>
        <v>81.182</v>
      </c>
      <c r="I10" s="24">
        <v>7</v>
      </c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</row>
    <row r="11" s="1" customFormat="1" ht="30" customHeight="1" spans="1:16378">
      <c r="A11" s="18">
        <v>8</v>
      </c>
      <c r="B11" s="19">
        <v>176220</v>
      </c>
      <c r="C11" s="19" t="s">
        <v>18</v>
      </c>
      <c r="D11" s="19">
        <v>65.4</v>
      </c>
      <c r="E11" s="19">
        <f t="shared" si="1"/>
        <v>26.16</v>
      </c>
      <c r="F11" s="19">
        <f>VLOOKUP(B11,'[1]面试成绩（辅导员女）'!A:H,8,0)</f>
        <v>90.29</v>
      </c>
      <c r="G11" s="20">
        <f t="shared" si="2"/>
        <v>54.174</v>
      </c>
      <c r="H11" s="20">
        <f t="shared" si="0"/>
        <v>80.334</v>
      </c>
      <c r="I11" s="24">
        <v>8</v>
      </c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</row>
    <row r="12" s="1" customFormat="1" ht="30" customHeight="1" spans="1:16378">
      <c r="A12" s="18">
        <v>9</v>
      </c>
      <c r="B12" s="19">
        <v>175177</v>
      </c>
      <c r="C12" s="19" t="s">
        <v>19</v>
      </c>
      <c r="D12" s="19">
        <v>66</v>
      </c>
      <c r="E12" s="19">
        <f t="shared" si="1"/>
        <v>26.4</v>
      </c>
      <c r="F12" s="19">
        <f>VLOOKUP(B12,'[1]面试成绩（辅导员女）'!A:H,8,0)</f>
        <v>89.71</v>
      </c>
      <c r="G12" s="20">
        <f t="shared" si="2"/>
        <v>53.826</v>
      </c>
      <c r="H12" s="20">
        <f t="shared" si="0"/>
        <v>80.226</v>
      </c>
      <c r="I12" s="24">
        <v>9</v>
      </c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</row>
    <row r="13" s="1" customFormat="1" ht="30" customHeight="1" spans="1:16378">
      <c r="A13" s="18">
        <v>10</v>
      </c>
      <c r="B13" s="19">
        <v>179845</v>
      </c>
      <c r="C13" s="19" t="s">
        <v>20</v>
      </c>
      <c r="D13" s="19">
        <v>66.3</v>
      </c>
      <c r="E13" s="19">
        <f t="shared" si="1"/>
        <v>26.52</v>
      </c>
      <c r="F13" s="19">
        <f>VLOOKUP(B13,'[1]面试成绩（辅导员女）'!A:H,8,0)</f>
        <v>89</v>
      </c>
      <c r="G13" s="20">
        <f t="shared" si="2"/>
        <v>53.4</v>
      </c>
      <c r="H13" s="20">
        <f t="shared" si="0"/>
        <v>79.92</v>
      </c>
      <c r="I13" s="24">
        <v>10</v>
      </c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</row>
    <row r="14" s="1" customFormat="1" ht="30" customHeight="1" spans="1:16378">
      <c r="A14" s="18">
        <v>11</v>
      </c>
      <c r="B14" s="19">
        <v>175375</v>
      </c>
      <c r="C14" s="19" t="s">
        <v>21</v>
      </c>
      <c r="D14" s="19">
        <v>65.4</v>
      </c>
      <c r="E14" s="19">
        <f t="shared" si="1"/>
        <v>26.16</v>
      </c>
      <c r="F14" s="19">
        <f>VLOOKUP(B14,'[1]面试成绩（辅导员女）'!A:H,8,0)</f>
        <v>87.57</v>
      </c>
      <c r="G14" s="20">
        <f t="shared" si="2"/>
        <v>52.542</v>
      </c>
      <c r="H14" s="20">
        <f t="shared" si="0"/>
        <v>78.702</v>
      </c>
      <c r="I14" s="24">
        <v>11</v>
      </c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</row>
    <row r="15" s="1" customFormat="1" ht="30" customHeight="1" spans="1:16378">
      <c r="A15" s="18">
        <v>12</v>
      </c>
      <c r="B15" s="19">
        <v>176264</v>
      </c>
      <c r="C15" s="19" t="s">
        <v>22</v>
      </c>
      <c r="D15" s="19">
        <v>64.5</v>
      </c>
      <c r="E15" s="19">
        <f t="shared" si="1"/>
        <v>25.8</v>
      </c>
      <c r="F15" s="19">
        <f>VLOOKUP(B15,'[1]面试成绩（辅导员女）'!A:H,8,0)</f>
        <v>87.14</v>
      </c>
      <c r="G15" s="20">
        <f t="shared" si="2"/>
        <v>52.284</v>
      </c>
      <c r="H15" s="20">
        <f t="shared" si="0"/>
        <v>78.084</v>
      </c>
      <c r="I15" s="24">
        <v>12</v>
      </c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</row>
    <row r="16" s="1" customFormat="1" ht="30" customHeight="1" spans="1:16378">
      <c r="A16" s="18">
        <v>13</v>
      </c>
      <c r="B16" s="19">
        <v>176174</v>
      </c>
      <c r="C16" s="19" t="s">
        <v>23</v>
      </c>
      <c r="D16" s="19">
        <v>69.6</v>
      </c>
      <c r="E16" s="19">
        <f t="shared" si="1"/>
        <v>27.84</v>
      </c>
      <c r="F16" s="19">
        <f>VLOOKUP(B16,'[1]面试成绩（辅导员女）'!A:H,8,0)</f>
        <v>82.71</v>
      </c>
      <c r="G16" s="20">
        <f t="shared" si="2"/>
        <v>49.626</v>
      </c>
      <c r="H16" s="20">
        <f t="shared" si="0"/>
        <v>77.466</v>
      </c>
      <c r="I16" s="24">
        <v>13</v>
      </c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</row>
    <row r="17" s="1" customFormat="1" ht="30" customHeight="1" spans="1:16378">
      <c r="A17" s="18">
        <v>14</v>
      </c>
      <c r="B17" s="19">
        <v>179840</v>
      </c>
      <c r="C17" s="19" t="s">
        <v>24</v>
      </c>
      <c r="D17" s="19">
        <v>64.5</v>
      </c>
      <c r="E17" s="19">
        <f t="shared" si="1"/>
        <v>25.8</v>
      </c>
      <c r="F17" s="19">
        <f>VLOOKUP(B17,'[1]面试成绩（辅导员女）'!A:H,8,0)</f>
        <v>85.71</v>
      </c>
      <c r="G17" s="20">
        <f t="shared" si="2"/>
        <v>51.426</v>
      </c>
      <c r="H17" s="20">
        <f t="shared" si="0"/>
        <v>77.226</v>
      </c>
      <c r="I17" s="24">
        <v>14</v>
      </c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</row>
    <row r="18" s="1" customFormat="1" ht="30" customHeight="1" spans="1:16378">
      <c r="A18" s="18">
        <v>15</v>
      </c>
      <c r="B18" s="19">
        <v>175880</v>
      </c>
      <c r="C18" s="19" t="s">
        <v>25</v>
      </c>
      <c r="D18" s="19">
        <v>76.9</v>
      </c>
      <c r="E18" s="19">
        <f t="shared" si="1"/>
        <v>30.76</v>
      </c>
      <c r="F18" s="19">
        <f>VLOOKUP(B18,'[1]面试成绩（辅导员女）'!A:H,8,0)</f>
        <v>0</v>
      </c>
      <c r="G18" s="19">
        <f>VLOOKUP(C18,'[1]面试成绩（辅导员女）'!B:I,8,0)</f>
        <v>0</v>
      </c>
      <c r="H18" s="20">
        <f t="shared" si="0"/>
        <v>30.76</v>
      </c>
      <c r="I18" s="24">
        <v>15</v>
      </c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</row>
    <row r="19" s="1" customFormat="1" ht="30" customHeight="1" spans="1:16378">
      <c r="A19" s="18">
        <v>16</v>
      </c>
      <c r="B19" s="19">
        <v>175674</v>
      </c>
      <c r="C19" s="19" t="s">
        <v>26</v>
      </c>
      <c r="D19" s="19">
        <v>68.5</v>
      </c>
      <c r="E19" s="19">
        <f t="shared" si="1"/>
        <v>27.4</v>
      </c>
      <c r="F19" s="19">
        <f>VLOOKUP(B19,'[1]面试成绩（辅导员女）'!A:H,8,0)</f>
        <v>0</v>
      </c>
      <c r="G19" s="19">
        <f>VLOOKUP(C19,'[1]面试成绩（辅导员女）'!B:I,8,0)</f>
        <v>0</v>
      </c>
      <c r="H19" s="20">
        <f t="shared" si="0"/>
        <v>27.4</v>
      </c>
      <c r="I19" s="24">
        <v>16</v>
      </c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</row>
    <row r="20" s="2" customFormat="1" customHeight="1" spans="1:10">
      <c r="A20" s="21"/>
      <c r="B20" s="22"/>
      <c r="C20" s="22"/>
      <c r="D20" s="22"/>
      <c r="E20" s="22"/>
      <c r="F20" s="22"/>
      <c r="G20" s="22"/>
      <c r="H20" s="23"/>
      <c r="I20" s="23"/>
      <c r="J20" s="27"/>
    </row>
    <row r="21" s="2" customFormat="1" customHeight="1" spans="1:10">
      <c r="A21" s="21"/>
      <c r="B21" s="22"/>
      <c r="C21" s="22"/>
      <c r="D21" s="22"/>
      <c r="E21" s="22"/>
      <c r="F21" s="22"/>
      <c r="G21" s="22"/>
      <c r="H21" s="23"/>
      <c r="I21" s="23"/>
      <c r="J21" s="27"/>
    </row>
    <row r="22" s="2" customFormat="1" customHeight="1" spans="1:10">
      <c r="A22" s="21"/>
      <c r="B22" s="22"/>
      <c r="C22" s="22"/>
      <c r="D22" s="22"/>
      <c r="E22" s="22"/>
      <c r="F22" s="22"/>
      <c r="G22" s="22"/>
      <c r="H22" s="23"/>
      <c r="I22" s="23"/>
      <c r="J22" s="27"/>
    </row>
    <row r="23" s="2" customFormat="1" customHeight="1" spans="1:10">
      <c r="A23" s="21"/>
      <c r="B23" s="22"/>
      <c r="C23" s="22"/>
      <c r="D23" s="22"/>
      <c r="E23" s="22"/>
      <c r="F23" s="22"/>
      <c r="G23" s="22"/>
      <c r="H23" s="23"/>
      <c r="I23" s="23"/>
      <c r="J23" s="27"/>
    </row>
    <row r="24" s="2" customFormat="1" customHeight="1" spans="1:10">
      <c r="A24" s="21"/>
      <c r="B24" s="22"/>
      <c r="C24" s="22"/>
      <c r="D24" s="22"/>
      <c r="E24" s="22"/>
      <c r="F24" s="22"/>
      <c r="G24" s="22"/>
      <c r="H24" s="23"/>
      <c r="I24" s="23"/>
      <c r="J24" s="27"/>
    </row>
    <row r="25" s="2" customFormat="1" customHeight="1" spans="1:10">
      <c r="A25" s="21"/>
      <c r="B25" s="22"/>
      <c r="C25" s="22"/>
      <c r="D25" s="22"/>
      <c r="E25" s="22"/>
      <c r="F25" s="22"/>
      <c r="G25" s="22"/>
      <c r="H25" s="23"/>
      <c r="I25" s="23"/>
      <c r="J25" s="27"/>
    </row>
    <row r="26" s="2" customFormat="1" customHeight="1" spans="1:10">
      <c r="A26" s="21"/>
      <c r="B26" s="22"/>
      <c r="C26" s="22"/>
      <c r="D26" s="22"/>
      <c r="E26" s="22"/>
      <c r="F26" s="22"/>
      <c r="G26" s="22"/>
      <c r="H26" s="23"/>
      <c r="I26" s="23"/>
      <c r="J26" s="27"/>
    </row>
    <row r="27" s="2" customFormat="1" customHeight="1" spans="1:10">
      <c r="A27" s="21"/>
      <c r="B27" s="22"/>
      <c r="C27" s="22"/>
      <c r="D27" s="22"/>
      <c r="E27" s="22"/>
      <c r="F27" s="22"/>
      <c r="G27" s="22"/>
      <c r="H27" s="23"/>
      <c r="I27" s="23"/>
      <c r="J27" s="27"/>
    </row>
    <row r="28" s="2" customFormat="1" customHeight="1" spans="1:10">
      <c r="A28" s="21"/>
      <c r="B28" s="22"/>
      <c r="C28" s="22"/>
      <c r="D28" s="22"/>
      <c r="E28" s="22"/>
      <c r="F28" s="22"/>
      <c r="G28" s="22"/>
      <c r="H28" s="23"/>
      <c r="I28" s="23"/>
      <c r="J28" s="27"/>
    </row>
    <row r="29" s="2" customFormat="1" customHeight="1" spans="1:10">
      <c r="A29" s="21"/>
      <c r="B29" s="22"/>
      <c r="C29" s="22"/>
      <c r="D29" s="22"/>
      <c r="E29" s="22"/>
      <c r="F29" s="22"/>
      <c r="G29" s="22"/>
      <c r="H29" s="23"/>
      <c r="I29" s="23"/>
      <c r="J29" s="27"/>
    </row>
    <row r="30" s="2" customFormat="1" customHeight="1" spans="1:10">
      <c r="A30" s="21"/>
      <c r="B30" s="22"/>
      <c r="C30" s="22"/>
      <c r="D30" s="22"/>
      <c r="E30" s="22"/>
      <c r="F30" s="22"/>
      <c r="G30" s="22"/>
      <c r="H30" s="23"/>
      <c r="I30" s="23"/>
      <c r="J30" s="27"/>
    </row>
    <row r="31" s="2" customFormat="1" customHeight="1" spans="1:10">
      <c r="A31" s="21"/>
      <c r="B31" s="22"/>
      <c r="C31" s="22"/>
      <c r="D31" s="22"/>
      <c r="E31" s="22"/>
      <c r="F31" s="22"/>
      <c r="G31" s="22"/>
      <c r="H31" s="23"/>
      <c r="I31" s="23"/>
      <c r="J31" s="27"/>
    </row>
    <row r="32" s="2" customFormat="1" customHeight="1" spans="1:10">
      <c r="A32" s="21"/>
      <c r="B32" s="22"/>
      <c r="C32" s="22"/>
      <c r="D32" s="22"/>
      <c r="E32" s="22"/>
      <c r="F32" s="22"/>
      <c r="G32" s="22"/>
      <c r="H32" s="23"/>
      <c r="I32" s="23"/>
      <c r="J32" s="27"/>
    </row>
    <row r="33" s="2" customFormat="1" customHeight="1" spans="1:10">
      <c r="A33" s="21"/>
      <c r="B33" s="22"/>
      <c r="C33" s="22"/>
      <c r="D33" s="22"/>
      <c r="E33" s="22"/>
      <c r="F33" s="22"/>
      <c r="G33" s="22"/>
      <c r="H33" s="23"/>
      <c r="I33" s="23"/>
      <c r="J33" s="27"/>
    </row>
    <row r="34" s="2" customFormat="1" customHeight="1" spans="1:10">
      <c r="A34" s="21"/>
      <c r="B34" s="22"/>
      <c r="C34" s="22"/>
      <c r="D34" s="22"/>
      <c r="E34" s="22"/>
      <c r="F34" s="22"/>
      <c r="G34" s="22"/>
      <c r="H34" s="23"/>
      <c r="I34" s="23"/>
      <c r="J34" s="27"/>
    </row>
    <row r="35" s="2" customFormat="1" customHeight="1" spans="1:10">
      <c r="A35" s="21"/>
      <c r="B35" s="22"/>
      <c r="C35" s="22"/>
      <c r="D35" s="22"/>
      <c r="E35" s="22"/>
      <c r="F35" s="22"/>
      <c r="G35" s="22"/>
      <c r="H35" s="23"/>
      <c r="I35" s="23"/>
      <c r="J35" s="27"/>
    </row>
    <row r="36" s="2" customFormat="1" customHeight="1" spans="1:10">
      <c r="A36" s="21"/>
      <c r="B36" s="22"/>
      <c r="C36" s="22"/>
      <c r="D36" s="22"/>
      <c r="E36" s="22"/>
      <c r="F36" s="22"/>
      <c r="G36" s="22"/>
      <c r="H36" s="23"/>
      <c r="I36" s="23"/>
      <c r="J36" s="27"/>
    </row>
    <row r="37" s="2" customFormat="1" customHeight="1" spans="1:10">
      <c r="A37" s="21"/>
      <c r="B37" s="22"/>
      <c r="C37" s="22"/>
      <c r="D37" s="22"/>
      <c r="E37" s="22"/>
      <c r="F37" s="22"/>
      <c r="G37" s="22"/>
      <c r="H37" s="23"/>
      <c r="I37" s="23"/>
      <c r="J37" s="27"/>
    </row>
    <row r="38" s="2" customFormat="1" customHeight="1" spans="1:10">
      <c r="A38" s="21"/>
      <c r="B38" s="22"/>
      <c r="C38" s="22"/>
      <c r="D38" s="22"/>
      <c r="E38" s="22"/>
      <c r="F38" s="22"/>
      <c r="G38" s="22"/>
      <c r="H38" s="23"/>
      <c r="I38" s="23"/>
      <c r="J38" s="27"/>
    </row>
    <row r="39" s="2" customFormat="1" customHeight="1" spans="1:10">
      <c r="A39" s="21"/>
      <c r="B39" s="22"/>
      <c r="C39" s="22"/>
      <c r="D39" s="22"/>
      <c r="E39" s="22"/>
      <c r="F39" s="22"/>
      <c r="G39" s="22"/>
      <c r="H39" s="23"/>
      <c r="I39" s="23"/>
      <c r="J39" s="27"/>
    </row>
    <row r="40" s="2" customFormat="1" customHeight="1" spans="1:10">
      <c r="A40" s="21"/>
      <c r="B40" s="22"/>
      <c r="C40" s="22"/>
      <c r="D40" s="22"/>
      <c r="E40" s="22"/>
      <c r="F40" s="22"/>
      <c r="G40" s="22"/>
      <c r="H40" s="23"/>
      <c r="I40" s="23"/>
      <c r="J40" s="27"/>
    </row>
    <row r="41" s="2" customFormat="1" customHeight="1" spans="1:10">
      <c r="A41" s="21"/>
      <c r="B41" s="22"/>
      <c r="C41" s="22"/>
      <c r="D41" s="22"/>
      <c r="E41" s="22"/>
      <c r="F41" s="22"/>
      <c r="G41" s="22"/>
      <c r="H41" s="23"/>
      <c r="I41" s="23"/>
      <c r="J41" s="27"/>
    </row>
    <row r="42" s="2" customFormat="1" customHeight="1" spans="1:10">
      <c r="A42" s="21"/>
      <c r="B42" s="22"/>
      <c r="C42" s="22"/>
      <c r="D42" s="22"/>
      <c r="E42" s="22"/>
      <c r="F42" s="22"/>
      <c r="G42" s="22"/>
      <c r="H42" s="23"/>
      <c r="I42" s="23"/>
      <c r="J42" s="27"/>
    </row>
    <row r="43" s="2" customFormat="1" customHeight="1" spans="1:10">
      <c r="A43" s="21"/>
      <c r="B43" s="22"/>
      <c r="C43" s="22"/>
      <c r="D43" s="22"/>
      <c r="E43" s="22"/>
      <c r="F43" s="22"/>
      <c r="G43" s="22"/>
      <c r="H43" s="23"/>
      <c r="I43" s="23"/>
      <c r="J43" s="27"/>
    </row>
    <row r="44" s="2" customFormat="1" customHeight="1" spans="1:10">
      <c r="A44" s="21"/>
      <c r="B44" s="22"/>
      <c r="C44" s="22"/>
      <c r="D44" s="22"/>
      <c r="E44" s="22"/>
      <c r="F44" s="22"/>
      <c r="G44" s="22"/>
      <c r="H44" s="23"/>
      <c r="I44" s="23"/>
      <c r="J44" s="27"/>
    </row>
    <row r="45" s="2" customFormat="1" customHeight="1" spans="1:10">
      <c r="A45" s="21"/>
      <c r="B45" s="22"/>
      <c r="C45" s="22"/>
      <c r="D45" s="22"/>
      <c r="E45" s="22"/>
      <c r="F45" s="22"/>
      <c r="G45" s="22"/>
      <c r="H45" s="23"/>
      <c r="I45" s="23"/>
      <c r="J45" s="27"/>
    </row>
    <row r="46" s="2" customFormat="1" customHeight="1" spans="1:10">
      <c r="A46" s="21"/>
      <c r="B46" s="22"/>
      <c r="C46" s="22"/>
      <c r="D46" s="22"/>
      <c r="E46" s="22"/>
      <c r="F46" s="22"/>
      <c r="G46" s="22"/>
      <c r="H46" s="23"/>
      <c r="I46" s="23"/>
      <c r="J46" s="27"/>
    </row>
    <row r="47" s="2" customFormat="1" customHeight="1" spans="1:10">
      <c r="A47" s="21"/>
      <c r="B47" s="22"/>
      <c r="C47" s="22"/>
      <c r="D47" s="22"/>
      <c r="E47" s="22"/>
      <c r="F47" s="22"/>
      <c r="G47" s="22"/>
      <c r="H47" s="23"/>
      <c r="I47" s="23"/>
      <c r="J47" s="27"/>
    </row>
    <row r="48" s="2" customFormat="1" customHeight="1" spans="1:10">
      <c r="A48" s="21"/>
      <c r="B48" s="22"/>
      <c r="C48" s="22"/>
      <c r="D48" s="22"/>
      <c r="E48" s="22"/>
      <c r="F48" s="22"/>
      <c r="G48" s="22"/>
      <c r="H48" s="23"/>
      <c r="I48" s="23"/>
      <c r="J48" s="27"/>
    </row>
    <row r="49" s="2" customFormat="1" customHeight="1" spans="1:10">
      <c r="A49" s="21"/>
      <c r="B49" s="22"/>
      <c r="C49" s="22"/>
      <c r="D49" s="22"/>
      <c r="E49" s="22"/>
      <c r="F49" s="22"/>
      <c r="G49" s="22"/>
      <c r="H49" s="23"/>
      <c r="I49" s="23"/>
      <c r="J49" s="27"/>
    </row>
    <row r="50" s="2" customFormat="1" customHeight="1" spans="1:10">
      <c r="A50" s="21"/>
      <c r="B50" s="22"/>
      <c r="C50" s="22"/>
      <c r="D50" s="22"/>
      <c r="E50" s="22"/>
      <c r="F50" s="22"/>
      <c r="G50" s="22"/>
      <c r="H50" s="23"/>
      <c r="I50" s="23"/>
      <c r="J50" s="27"/>
    </row>
    <row r="51" s="2" customFormat="1" customHeight="1" spans="1:10">
      <c r="A51" s="21"/>
      <c r="B51" s="22"/>
      <c r="C51" s="22"/>
      <c r="D51" s="22"/>
      <c r="E51" s="22"/>
      <c r="F51" s="22"/>
      <c r="G51" s="22"/>
      <c r="H51" s="23"/>
      <c r="I51" s="23"/>
      <c r="J51" s="27"/>
    </row>
    <row r="52" s="2" customFormat="1" customHeight="1" spans="1:10">
      <c r="A52" s="21"/>
      <c r="B52" s="22"/>
      <c r="C52" s="22"/>
      <c r="D52" s="22"/>
      <c r="E52" s="22"/>
      <c r="F52" s="22"/>
      <c r="G52" s="22"/>
      <c r="H52" s="23"/>
      <c r="I52" s="23"/>
      <c r="J52" s="27"/>
    </row>
    <row r="53" s="2" customFormat="1" customHeight="1" spans="1:10">
      <c r="A53" s="21"/>
      <c r="B53" s="22"/>
      <c r="C53" s="22"/>
      <c r="D53" s="22"/>
      <c r="E53" s="22"/>
      <c r="F53" s="22"/>
      <c r="G53" s="22"/>
      <c r="H53" s="23"/>
      <c r="I53" s="23"/>
      <c r="J53" s="27"/>
    </row>
    <row r="54" s="2" customFormat="1" customHeight="1" spans="1:10">
      <c r="A54" s="21"/>
      <c r="B54" s="22"/>
      <c r="C54" s="22"/>
      <c r="D54" s="22"/>
      <c r="E54" s="22"/>
      <c r="F54" s="22"/>
      <c r="G54" s="22"/>
      <c r="H54" s="23"/>
      <c r="I54" s="23"/>
      <c r="J54" s="27"/>
    </row>
    <row r="55" s="2" customFormat="1" customHeight="1" spans="1:10">
      <c r="A55" s="21"/>
      <c r="B55" s="22"/>
      <c r="C55" s="22"/>
      <c r="D55" s="22"/>
      <c r="E55" s="22"/>
      <c r="F55" s="22"/>
      <c r="G55" s="22"/>
      <c r="H55" s="23"/>
      <c r="I55" s="23"/>
      <c r="J55" s="27"/>
    </row>
    <row r="56" s="2" customFormat="1" customHeight="1" spans="1:10">
      <c r="A56" s="21"/>
      <c r="B56" s="22"/>
      <c r="C56" s="22"/>
      <c r="D56" s="22"/>
      <c r="E56" s="22"/>
      <c r="F56" s="22"/>
      <c r="G56" s="22"/>
      <c r="H56" s="23"/>
      <c r="I56" s="23"/>
      <c r="J56" s="27"/>
    </row>
    <row r="57" s="2" customFormat="1" customHeight="1" spans="1:10">
      <c r="A57" s="21"/>
      <c r="B57" s="22"/>
      <c r="C57" s="22"/>
      <c r="D57" s="22"/>
      <c r="E57" s="22"/>
      <c r="F57" s="22"/>
      <c r="G57" s="22"/>
      <c r="H57" s="23"/>
      <c r="I57" s="23"/>
      <c r="J57" s="27"/>
    </row>
    <row r="58" s="2" customFormat="1" customHeight="1" spans="1:10">
      <c r="A58" s="21"/>
      <c r="B58" s="22"/>
      <c r="C58" s="22"/>
      <c r="D58" s="22"/>
      <c r="E58" s="22"/>
      <c r="F58" s="22"/>
      <c r="G58" s="22"/>
      <c r="H58" s="23"/>
      <c r="I58" s="23"/>
      <c r="J58" s="27"/>
    </row>
    <row r="59" s="2" customFormat="1" customHeight="1" spans="1:10">
      <c r="A59" s="21"/>
      <c r="B59" s="22"/>
      <c r="C59" s="22"/>
      <c r="D59" s="22"/>
      <c r="E59" s="22"/>
      <c r="F59" s="22"/>
      <c r="G59" s="22"/>
      <c r="H59" s="23"/>
      <c r="I59" s="23"/>
      <c r="J59" s="27"/>
    </row>
    <row r="60" s="2" customFormat="1" customHeight="1" spans="1:10">
      <c r="A60" s="21"/>
      <c r="B60" s="22"/>
      <c r="C60" s="22"/>
      <c r="D60" s="22"/>
      <c r="E60" s="22"/>
      <c r="F60" s="22"/>
      <c r="G60" s="22"/>
      <c r="H60" s="23"/>
      <c r="I60" s="23"/>
      <c r="J60" s="27"/>
    </row>
    <row r="61" s="2" customFormat="1" customHeight="1" spans="1:10">
      <c r="A61" s="21"/>
      <c r="B61" s="22"/>
      <c r="C61" s="22"/>
      <c r="D61" s="22"/>
      <c r="E61" s="22"/>
      <c r="F61" s="22"/>
      <c r="G61" s="22"/>
      <c r="H61" s="23"/>
      <c r="I61" s="23"/>
      <c r="J61" s="27"/>
    </row>
    <row r="62" s="2" customFormat="1" customHeight="1" spans="1:10">
      <c r="A62" s="21"/>
      <c r="B62" s="22"/>
      <c r="C62" s="22"/>
      <c r="D62" s="22"/>
      <c r="E62" s="22"/>
      <c r="F62" s="22"/>
      <c r="G62" s="22"/>
      <c r="H62" s="23"/>
      <c r="I62" s="23"/>
      <c r="J62" s="27"/>
    </row>
    <row r="63" s="2" customFormat="1" customHeight="1" spans="1:10">
      <c r="A63" s="21"/>
      <c r="B63" s="22"/>
      <c r="C63" s="22"/>
      <c r="D63" s="22"/>
      <c r="E63" s="22"/>
      <c r="F63" s="22"/>
      <c r="G63" s="22"/>
      <c r="H63" s="23"/>
      <c r="I63" s="23"/>
      <c r="J63" s="27"/>
    </row>
    <row r="64" s="2" customFormat="1" customHeight="1" spans="1:10">
      <c r="A64" s="21"/>
      <c r="B64" s="22"/>
      <c r="C64" s="22"/>
      <c r="D64" s="22"/>
      <c r="E64" s="22"/>
      <c r="F64" s="22"/>
      <c r="G64" s="22"/>
      <c r="H64" s="23"/>
      <c r="I64" s="23"/>
      <c r="J64" s="27"/>
    </row>
    <row r="65" s="2" customFormat="1" customHeight="1" spans="1:10">
      <c r="A65" s="21"/>
      <c r="B65" s="22"/>
      <c r="C65" s="22"/>
      <c r="D65" s="22"/>
      <c r="E65" s="22"/>
      <c r="F65" s="22"/>
      <c r="G65" s="22"/>
      <c r="H65" s="23"/>
      <c r="I65" s="23"/>
      <c r="J65" s="27"/>
    </row>
    <row r="66" s="2" customFormat="1" customHeight="1" spans="1:10">
      <c r="A66" s="21"/>
      <c r="B66" s="22"/>
      <c r="C66" s="22"/>
      <c r="D66" s="22"/>
      <c r="E66" s="22"/>
      <c r="F66" s="22"/>
      <c r="G66" s="22"/>
      <c r="H66" s="23"/>
      <c r="I66" s="23"/>
      <c r="J66" s="27"/>
    </row>
    <row r="67" s="2" customFormat="1" customHeight="1" spans="1:10">
      <c r="A67" s="21"/>
      <c r="B67" s="22"/>
      <c r="C67" s="22"/>
      <c r="D67" s="22"/>
      <c r="E67" s="22"/>
      <c r="F67" s="22"/>
      <c r="G67" s="22"/>
      <c r="H67" s="23"/>
      <c r="I67" s="23"/>
      <c r="J67" s="27"/>
    </row>
    <row r="68" s="2" customFormat="1" customHeight="1" spans="1:10">
      <c r="A68" s="21"/>
      <c r="B68" s="22"/>
      <c r="C68" s="22"/>
      <c r="D68" s="22"/>
      <c r="E68" s="22"/>
      <c r="F68" s="22"/>
      <c r="G68" s="22"/>
      <c r="H68" s="23"/>
      <c r="I68" s="23"/>
      <c r="J68" s="27"/>
    </row>
    <row r="69" s="2" customFormat="1" customHeight="1" spans="1:10">
      <c r="A69" s="21"/>
      <c r="B69" s="22"/>
      <c r="C69" s="22"/>
      <c r="D69" s="22"/>
      <c r="E69" s="22"/>
      <c r="F69" s="22"/>
      <c r="G69" s="22"/>
      <c r="H69" s="23"/>
      <c r="I69" s="23"/>
      <c r="J69" s="27"/>
    </row>
    <row r="70" s="2" customFormat="1" customHeight="1" spans="1:10">
      <c r="A70" s="21"/>
      <c r="B70" s="22"/>
      <c r="C70" s="22"/>
      <c r="D70" s="22"/>
      <c r="E70" s="22"/>
      <c r="F70" s="22"/>
      <c r="G70" s="22"/>
      <c r="H70" s="23"/>
      <c r="I70" s="23"/>
      <c r="J70" s="27"/>
    </row>
    <row r="71" s="2" customFormat="1" customHeight="1" spans="1:10">
      <c r="A71" s="21"/>
      <c r="B71" s="22"/>
      <c r="C71" s="22"/>
      <c r="D71" s="22"/>
      <c r="E71" s="22"/>
      <c r="F71" s="22"/>
      <c r="G71" s="22"/>
      <c r="H71" s="23"/>
      <c r="I71" s="23"/>
      <c r="J71" s="27"/>
    </row>
    <row r="72" s="2" customFormat="1" customHeight="1" spans="1:10">
      <c r="A72" s="21"/>
      <c r="B72" s="22"/>
      <c r="C72" s="22"/>
      <c r="D72" s="22"/>
      <c r="E72" s="22"/>
      <c r="F72" s="22"/>
      <c r="G72" s="22"/>
      <c r="H72" s="23"/>
      <c r="I72" s="23"/>
      <c r="J72" s="27"/>
    </row>
    <row r="73" s="2" customFormat="1" customHeight="1" spans="1:10">
      <c r="A73" s="21"/>
      <c r="B73" s="22"/>
      <c r="C73" s="22"/>
      <c r="D73" s="22"/>
      <c r="E73" s="22"/>
      <c r="F73" s="22"/>
      <c r="G73" s="22"/>
      <c r="H73" s="23"/>
      <c r="I73" s="23"/>
      <c r="J73" s="27"/>
    </row>
    <row r="74" s="2" customFormat="1" customHeight="1" spans="1:10">
      <c r="A74" s="21"/>
      <c r="B74" s="22"/>
      <c r="C74" s="22"/>
      <c r="D74" s="22"/>
      <c r="E74" s="22"/>
      <c r="F74" s="22"/>
      <c r="G74" s="22"/>
      <c r="H74" s="23"/>
      <c r="I74" s="23"/>
      <c r="J74" s="27"/>
    </row>
    <row r="75" s="2" customFormat="1" customHeight="1" spans="1:10">
      <c r="A75" s="21"/>
      <c r="B75" s="22"/>
      <c r="C75" s="22"/>
      <c r="D75" s="22"/>
      <c r="E75" s="22"/>
      <c r="F75" s="22"/>
      <c r="G75" s="22"/>
      <c r="H75" s="23"/>
      <c r="I75" s="23"/>
      <c r="J75" s="27"/>
    </row>
    <row r="76" s="2" customFormat="1" customHeight="1" spans="1:10">
      <c r="A76" s="21"/>
      <c r="B76" s="22"/>
      <c r="C76" s="22"/>
      <c r="D76" s="22"/>
      <c r="E76" s="22"/>
      <c r="F76" s="22"/>
      <c r="G76" s="22"/>
      <c r="H76" s="23"/>
      <c r="I76" s="23"/>
      <c r="J76" s="27"/>
    </row>
    <row r="77" s="2" customFormat="1" customHeight="1" spans="1:10">
      <c r="A77" s="21"/>
      <c r="B77" s="22"/>
      <c r="C77" s="22"/>
      <c r="D77" s="22"/>
      <c r="E77" s="22"/>
      <c r="F77" s="22"/>
      <c r="G77" s="22"/>
      <c r="H77" s="23"/>
      <c r="I77" s="23"/>
      <c r="J77" s="27"/>
    </row>
    <row r="78" s="2" customFormat="1" customHeight="1" spans="1:10">
      <c r="A78" s="21"/>
      <c r="B78" s="22"/>
      <c r="C78" s="22"/>
      <c r="D78" s="22"/>
      <c r="E78" s="22"/>
      <c r="F78" s="22"/>
      <c r="G78" s="22"/>
      <c r="H78" s="23"/>
      <c r="I78" s="23"/>
      <c r="J78" s="27"/>
    </row>
    <row r="79" s="2" customFormat="1" customHeight="1" spans="1:10">
      <c r="A79" s="21"/>
      <c r="B79" s="22"/>
      <c r="C79" s="22"/>
      <c r="D79" s="22"/>
      <c r="E79" s="22"/>
      <c r="F79" s="22"/>
      <c r="G79" s="22"/>
      <c r="H79" s="23"/>
      <c r="I79" s="23"/>
      <c r="J79" s="27"/>
    </row>
    <row r="80" s="2" customFormat="1" customHeight="1" spans="1:10">
      <c r="A80" s="21"/>
      <c r="B80" s="22"/>
      <c r="C80" s="22"/>
      <c r="D80" s="22"/>
      <c r="E80" s="22"/>
      <c r="F80" s="22"/>
      <c r="G80" s="22"/>
      <c r="H80" s="23"/>
      <c r="I80" s="23"/>
      <c r="J80" s="27"/>
    </row>
    <row r="81" s="2" customFormat="1" customHeight="1" spans="1:10">
      <c r="A81" s="21"/>
      <c r="B81" s="22"/>
      <c r="C81" s="22"/>
      <c r="D81" s="22"/>
      <c r="E81" s="22"/>
      <c r="F81" s="22"/>
      <c r="G81" s="22"/>
      <c r="H81" s="23"/>
      <c r="I81" s="23"/>
      <c r="J81" s="27"/>
    </row>
    <row r="82" s="2" customFormat="1" customHeight="1" spans="1:10">
      <c r="A82" s="21"/>
      <c r="B82" s="22"/>
      <c r="C82" s="22"/>
      <c r="D82" s="22"/>
      <c r="E82" s="22"/>
      <c r="F82" s="22"/>
      <c r="G82" s="22"/>
      <c r="H82" s="23"/>
      <c r="I82" s="23"/>
      <c r="J82" s="27"/>
    </row>
    <row r="83" s="2" customFormat="1" customHeight="1" spans="1:10">
      <c r="A83" s="21"/>
      <c r="B83" s="22"/>
      <c r="C83" s="22"/>
      <c r="D83" s="22"/>
      <c r="E83" s="22"/>
      <c r="F83" s="22"/>
      <c r="G83" s="22"/>
      <c r="H83" s="23"/>
      <c r="I83" s="23"/>
      <c r="J83" s="27"/>
    </row>
    <row r="84" s="2" customFormat="1" customHeight="1" spans="1:10">
      <c r="A84" s="21"/>
      <c r="B84" s="22"/>
      <c r="C84" s="22"/>
      <c r="D84" s="22"/>
      <c r="E84" s="22"/>
      <c r="F84" s="22"/>
      <c r="G84" s="22"/>
      <c r="H84" s="23"/>
      <c r="I84" s="23"/>
      <c r="J84" s="27"/>
    </row>
    <row r="85" s="2" customFormat="1" customHeight="1" spans="1:10">
      <c r="A85" s="21"/>
      <c r="B85" s="22"/>
      <c r="C85" s="22"/>
      <c r="D85" s="22"/>
      <c r="E85" s="22"/>
      <c r="F85" s="22"/>
      <c r="G85" s="22"/>
      <c r="H85" s="23"/>
      <c r="I85" s="23"/>
      <c r="J85" s="27"/>
    </row>
    <row r="86" s="2" customFormat="1" customHeight="1" spans="1:10">
      <c r="A86" s="21"/>
      <c r="B86" s="22"/>
      <c r="C86" s="22"/>
      <c r="D86" s="22"/>
      <c r="E86" s="22"/>
      <c r="F86" s="22"/>
      <c r="G86" s="22"/>
      <c r="H86" s="23"/>
      <c r="I86" s="23"/>
      <c r="J86" s="27"/>
    </row>
    <row r="87" s="2" customFormat="1" customHeight="1" spans="1:10">
      <c r="A87" s="21"/>
      <c r="B87" s="22"/>
      <c r="C87" s="22"/>
      <c r="D87" s="22"/>
      <c r="E87" s="22"/>
      <c r="F87" s="22"/>
      <c r="G87" s="22"/>
      <c r="H87" s="23"/>
      <c r="I87" s="23"/>
      <c r="J87" s="27"/>
    </row>
    <row r="88" s="2" customFormat="1" customHeight="1" spans="1:10">
      <c r="A88" s="21"/>
      <c r="B88" s="22"/>
      <c r="C88" s="22"/>
      <c r="D88" s="22"/>
      <c r="E88" s="22"/>
      <c r="F88" s="22"/>
      <c r="G88" s="22"/>
      <c r="H88" s="23"/>
      <c r="I88" s="23"/>
      <c r="J88" s="27"/>
    </row>
    <row r="89" s="2" customFormat="1" customHeight="1" spans="1:10">
      <c r="A89" s="21"/>
      <c r="B89" s="22"/>
      <c r="C89" s="22"/>
      <c r="D89" s="22"/>
      <c r="E89" s="22"/>
      <c r="F89" s="22"/>
      <c r="G89" s="22"/>
      <c r="H89" s="23"/>
      <c r="I89" s="23"/>
      <c r="J89" s="27"/>
    </row>
    <row r="90" s="2" customFormat="1" customHeight="1" spans="1:10">
      <c r="A90" s="21"/>
      <c r="B90" s="22"/>
      <c r="C90" s="22"/>
      <c r="D90" s="22"/>
      <c r="E90" s="22"/>
      <c r="F90" s="22"/>
      <c r="G90" s="22"/>
      <c r="H90" s="23"/>
      <c r="I90" s="23"/>
      <c r="J90" s="27"/>
    </row>
    <row r="91" s="2" customFormat="1" customHeight="1" spans="1:10">
      <c r="A91" s="21"/>
      <c r="B91" s="22"/>
      <c r="C91" s="22"/>
      <c r="D91" s="22"/>
      <c r="E91" s="22"/>
      <c r="F91" s="22"/>
      <c r="G91" s="22"/>
      <c r="H91" s="23"/>
      <c r="I91" s="23"/>
      <c r="J91" s="27"/>
    </row>
    <row r="92" s="2" customFormat="1" customHeight="1" spans="1:10">
      <c r="A92" s="21"/>
      <c r="B92" s="22"/>
      <c r="C92" s="22"/>
      <c r="D92" s="22"/>
      <c r="E92" s="22"/>
      <c r="F92" s="22"/>
      <c r="G92" s="22"/>
      <c r="H92" s="23"/>
      <c r="I92" s="23"/>
      <c r="J92" s="27"/>
    </row>
    <row r="93" s="2" customFormat="1" customHeight="1" spans="1:10">
      <c r="A93" s="21"/>
      <c r="B93" s="22"/>
      <c r="C93" s="22"/>
      <c r="D93" s="22"/>
      <c r="E93" s="22"/>
      <c r="F93" s="22"/>
      <c r="G93" s="22"/>
      <c r="H93" s="23"/>
      <c r="I93" s="23"/>
      <c r="J93" s="27"/>
    </row>
    <row r="94" s="2" customFormat="1" customHeight="1" spans="1:10">
      <c r="A94" s="21"/>
      <c r="B94" s="22"/>
      <c r="C94" s="22"/>
      <c r="D94" s="22"/>
      <c r="E94" s="22"/>
      <c r="F94" s="22"/>
      <c r="G94" s="22"/>
      <c r="H94" s="23"/>
      <c r="I94" s="23"/>
      <c r="J94" s="27"/>
    </row>
    <row r="95" s="2" customFormat="1" customHeight="1" spans="1:10">
      <c r="A95" s="21"/>
      <c r="B95" s="22"/>
      <c r="C95" s="22"/>
      <c r="D95" s="22"/>
      <c r="E95" s="22"/>
      <c r="F95" s="22"/>
      <c r="G95" s="22"/>
      <c r="H95" s="23"/>
      <c r="I95" s="23"/>
      <c r="J95" s="27"/>
    </row>
    <row r="96" s="2" customFormat="1" customHeight="1" spans="1:10">
      <c r="A96" s="21"/>
      <c r="B96" s="22"/>
      <c r="C96" s="22"/>
      <c r="D96" s="22"/>
      <c r="E96" s="22"/>
      <c r="F96" s="22"/>
      <c r="G96" s="22"/>
      <c r="H96" s="23"/>
      <c r="I96" s="23"/>
      <c r="J96" s="27"/>
    </row>
    <row r="97" s="2" customFormat="1" customHeight="1" spans="1:10">
      <c r="A97" s="21"/>
      <c r="B97" s="22"/>
      <c r="C97" s="22"/>
      <c r="D97" s="22"/>
      <c r="E97" s="22"/>
      <c r="F97" s="22"/>
      <c r="G97" s="22"/>
      <c r="H97" s="23"/>
      <c r="I97" s="23"/>
      <c r="J97" s="27"/>
    </row>
    <row r="98" s="2" customFormat="1" customHeight="1" spans="1:10">
      <c r="A98" s="21"/>
      <c r="B98" s="22"/>
      <c r="C98" s="22"/>
      <c r="D98" s="22"/>
      <c r="E98" s="22"/>
      <c r="F98" s="22"/>
      <c r="G98" s="22"/>
      <c r="H98" s="23"/>
      <c r="I98" s="23"/>
      <c r="J98" s="27"/>
    </row>
    <row r="99" s="2" customFormat="1" customHeight="1" spans="1:10">
      <c r="A99" s="21"/>
      <c r="B99" s="22"/>
      <c r="C99" s="22"/>
      <c r="D99" s="22"/>
      <c r="E99" s="22"/>
      <c r="F99" s="22"/>
      <c r="G99" s="22"/>
      <c r="H99" s="23"/>
      <c r="I99" s="23"/>
      <c r="J99" s="27"/>
    </row>
    <row r="100" s="2" customFormat="1" customHeight="1" spans="1:10">
      <c r="A100" s="21"/>
      <c r="B100" s="22"/>
      <c r="C100" s="22"/>
      <c r="D100" s="22"/>
      <c r="E100" s="22"/>
      <c r="F100" s="22"/>
      <c r="G100" s="22"/>
      <c r="H100" s="23"/>
      <c r="I100" s="23"/>
      <c r="J100" s="27"/>
    </row>
    <row r="101" s="2" customFormat="1" customHeight="1" spans="1:10">
      <c r="A101" s="21"/>
      <c r="B101" s="22"/>
      <c r="C101" s="22"/>
      <c r="D101" s="22"/>
      <c r="E101" s="22"/>
      <c r="F101" s="22"/>
      <c r="G101" s="22"/>
      <c r="H101" s="23"/>
      <c r="I101" s="23"/>
      <c r="J101" s="27"/>
    </row>
    <row r="102" s="2" customFormat="1" customHeight="1" spans="1:10">
      <c r="A102" s="21"/>
      <c r="B102" s="22"/>
      <c r="C102" s="22"/>
      <c r="D102" s="22"/>
      <c r="E102" s="22"/>
      <c r="F102" s="22"/>
      <c r="G102" s="22"/>
      <c r="H102" s="23"/>
      <c r="I102" s="23"/>
      <c r="J102" s="27"/>
    </row>
    <row r="103" s="2" customFormat="1" customHeight="1" spans="1:10">
      <c r="A103" s="21"/>
      <c r="B103" s="22"/>
      <c r="C103" s="22"/>
      <c r="D103" s="22"/>
      <c r="E103" s="22"/>
      <c r="F103" s="22"/>
      <c r="G103" s="22"/>
      <c r="H103" s="23"/>
      <c r="I103" s="23"/>
      <c r="J103" s="27"/>
    </row>
    <row r="104" s="2" customFormat="1" customHeight="1" spans="1:10">
      <c r="A104" s="21"/>
      <c r="B104" s="22"/>
      <c r="C104" s="22"/>
      <c r="D104" s="22"/>
      <c r="E104" s="22"/>
      <c r="F104" s="22"/>
      <c r="G104" s="22"/>
      <c r="H104" s="23"/>
      <c r="I104" s="23"/>
      <c r="J104" s="27"/>
    </row>
    <row r="105" s="2" customFormat="1" customHeight="1" spans="1:10">
      <c r="A105" s="21"/>
      <c r="B105" s="22"/>
      <c r="C105" s="22"/>
      <c r="D105" s="22"/>
      <c r="E105" s="22"/>
      <c r="F105" s="22"/>
      <c r="G105" s="22"/>
      <c r="H105" s="23"/>
      <c r="I105" s="23"/>
      <c r="J105" s="27"/>
    </row>
    <row r="106" s="2" customFormat="1" customHeight="1" spans="1:10">
      <c r="A106" s="21"/>
      <c r="B106" s="22"/>
      <c r="C106" s="22"/>
      <c r="D106" s="22"/>
      <c r="E106" s="22"/>
      <c r="F106" s="22"/>
      <c r="G106" s="22"/>
      <c r="H106" s="23"/>
      <c r="I106" s="23"/>
      <c r="J106" s="27"/>
    </row>
    <row r="107" s="2" customFormat="1" customHeight="1" spans="1:10">
      <c r="A107" s="21"/>
      <c r="B107" s="22"/>
      <c r="C107" s="22"/>
      <c r="D107" s="22"/>
      <c r="E107" s="22"/>
      <c r="F107" s="22"/>
      <c r="G107" s="22"/>
      <c r="H107" s="23"/>
      <c r="I107" s="23"/>
      <c r="J107" s="27"/>
    </row>
    <row r="108" s="2" customFormat="1" customHeight="1" spans="1:10">
      <c r="A108" s="21"/>
      <c r="B108" s="22"/>
      <c r="C108" s="22"/>
      <c r="D108" s="22"/>
      <c r="E108" s="22"/>
      <c r="F108" s="22"/>
      <c r="G108" s="22"/>
      <c r="H108" s="23"/>
      <c r="I108" s="23"/>
      <c r="J108" s="27"/>
    </row>
    <row r="109" s="2" customFormat="1" customHeight="1" spans="1:10">
      <c r="A109" s="21"/>
      <c r="B109" s="22"/>
      <c r="C109" s="22"/>
      <c r="D109" s="22"/>
      <c r="E109" s="22"/>
      <c r="F109" s="22"/>
      <c r="G109" s="22"/>
      <c r="H109" s="23"/>
      <c r="I109" s="23"/>
      <c r="J109" s="27"/>
    </row>
    <row r="110" s="2" customFormat="1" customHeight="1" spans="1:10">
      <c r="A110" s="21"/>
      <c r="B110" s="22"/>
      <c r="C110" s="22"/>
      <c r="D110" s="22"/>
      <c r="E110" s="22"/>
      <c r="F110" s="22"/>
      <c r="G110" s="22"/>
      <c r="H110" s="23"/>
      <c r="I110" s="23"/>
      <c r="J110" s="27"/>
    </row>
    <row r="111" s="2" customFormat="1" customHeight="1" spans="1:10">
      <c r="A111" s="21"/>
      <c r="B111" s="22"/>
      <c r="C111" s="22"/>
      <c r="D111" s="22"/>
      <c r="E111" s="22"/>
      <c r="F111" s="22"/>
      <c r="G111" s="22"/>
      <c r="H111" s="23"/>
      <c r="I111" s="23"/>
      <c r="J111" s="27"/>
    </row>
    <row r="112" s="2" customFormat="1" customHeight="1" spans="1:10">
      <c r="A112" s="21"/>
      <c r="B112" s="22"/>
      <c r="C112" s="22"/>
      <c r="D112" s="22"/>
      <c r="E112" s="22"/>
      <c r="F112" s="22"/>
      <c r="G112" s="22"/>
      <c r="H112" s="23"/>
      <c r="I112" s="23"/>
      <c r="J112" s="27"/>
    </row>
    <row r="113" s="2" customFormat="1" customHeight="1" spans="1:10">
      <c r="A113" s="21"/>
      <c r="B113" s="22"/>
      <c r="C113" s="22"/>
      <c r="D113" s="22"/>
      <c r="E113" s="22"/>
      <c r="F113" s="22"/>
      <c r="G113" s="22"/>
      <c r="H113" s="23"/>
      <c r="I113" s="23"/>
      <c r="J113" s="27"/>
    </row>
    <row r="114" s="2" customFormat="1" customHeight="1" spans="1:10">
      <c r="A114" s="21"/>
      <c r="B114" s="22"/>
      <c r="C114" s="22"/>
      <c r="D114" s="22"/>
      <c r="E114" s="22"/>
      <c r="F114" s="22"/>
      <c r="G114" s="22"/>
      <c r="H114" s="23"/>
      <c r="I114" s="23"/>
      <c r="J114" s="27"/>
    </row>
    <row r="115" s="2" customFormat="1" customHeight="1" spans="1:10">
      <c r="A115" s="21"/>
      <c r="B115" s="22"/>
      <c r="C115" s="22"/>
      <c r="D115" s="22"/>
      <c r="E115" s="22"/>
      <c r="F115" s="22"/>
      <c r="G115" s="22"/>
      <c r="H115" s="23"/>
      <c r="I115" s="23"/>
      <c r="J115" s="27"/>
    </row>
    <row r="116" s="2" customFormat="1" customHeight="1" spans="1:10">
      <c r="A116" s="21"/>
      <c r="B116" s="22"/>
      <c r="C116" s="22"/>
      <c r="D116" s="22"/>
      <c r="E116" s="22"/>
      <c r="F116" s="22"/>
      <c r="G116" s="22"/>
      <c r="H116" s="23"/>
      <c r="I116" s="23"/>
      <c r="J116" s="27"/>
    </row>
    <row r="117" s="2" customFormat="1" customHeight="1" spans="1:10">
      <c r="A117" s="21"/>
      <c r="B117" s="22"/>
      <c r="C117" s="22"/>
      <c r="D117" s="22"/>
      <c r="E117" s="22"/>
      <c r="F117" s="22"/>
      <c r="G117" s="22"/>
      <c r="H117" s="23"/>
      <c r="I117" s="23"/>
      <c r="J117" s="27"/>
    </row>
    <row r="118" s="2" customFormat="1" customHeight="1" spans="1:10">
      <c r="A118" s="21"/>
      <c r="B118" s="22"/>
      <c r="C118" s="22"/>
      <c r="D118" s="22"/>
      <c r="E118" s="22"/>
      <c r="F118" s="22"/>
      <c r="G118" s="22"/>
      <c r="H118" s="23"/>
      <c r="I118" s="23"/>
      <c r="J118" s="27"/>
    </row>
    <row r="119" s="2" customFormat="1" customHeight="1" spans="1:10">
      <c r="A119" s="21"/>
      <c r="B119" s="22"/>
      <c r="C119" s="22"/>
      <c r="D119" s="22"/>
      <c r="E119" s="22"/>
      <c r="F119" s="22"/>
      <c r="G119" s="22"/>
      <c r="H119" s="23"/>
      <c r="I119" s="23"/>
      <c r="J119" s="27"/>
    </row>
    <row r="120" s="2" customFormat="1" customHeight="1" spans="1:10">
      <c r="A120" s="21"/>
      <c r="B120" s="22"/>
      <c r="C120" s="22"/>
      <c r="D120" s="22"/>
      <c r="E120" s="22"/>
      <c r="F120" s="22"/>
      <c r="G120" s="22"/>
      <c r="H120" s="23"/>
      <c r="I120" s="23"/>
      <c r="J120" s="27"/>
    </row>
    <row r="121" s="2" customFormat="1" customHeight="1" spans="1:10">
      <c r="A121" s="21"/>
      <c r="B121" s="22"/>
      <c r="C121" s="22"/>
      <c r="D121" s="22"/>
      <c r="E121" s="22"/>
      <c r="F121" s="22"/>
      <c r="G121" s="22"/>
      <c r="H121" s="23"/>
      <c r="I121" s="23"/>
      <c r="J121" s="27"/>
    </row>
    <row r="122" s="2" customFormat="1" customHeight="1" spans="1:10">
      <c r="A122" s="21"/>
      <c r="B122" s="22"/>
      <c r="C122" s="22"/>
      <c r="D122" s="22"/>
      <c r="E122" s="22"/>
      <c r="F122" s="22"/>
      <c r="G122" s="22"/>
      <c r="H122" s="23"/>
      <c r="I122" s="23"/>
      <c r="J122" s="27"/>
    </row>
    <row r="123" s="2" customFormat="1" customHeight="1" spans="1:10">
      <c r="A123" s="21"/>
      <c r="B123" s="22"/>
      <c r="C123" s="22"/>
      <c r="D123" s="22"/>
      <c r="E123" s="22"/>
      <c r="F123" s="22"/>
      <c r="G123" s="22"/>
      <c r="H123" s="23"/>
      <c r="I123" s="23"/>
      <c r="J123" s="27"/>
    </row>
    <row r="124" s="2" customFormat="1" customHeight="1" spans="1:10">
      <c r="A124" s="21"/>
      <c r="B124" s="22"/>
      <c r="C124" s="22"/>
      <c r="D124" s="22"/>
      <c r="E124" s="22"/>
      <c r="F124" s="22"/>
      <c r="G124" s="22"/>
      <c r="H124" s="23"/>
      <c r="I124" s="23"/>
      <c r="J124" s="27"/>
    </row>
    <row r="125" s="2" customFormat="1" customHeight="1" spans="1:10">
      <c r="A125" s="21"/>
      <c r="B125" s="22"/>
      <c r="C125" s="22"/>
      <c r="D125" s="22"/>
      <c r="E125" s="22"/>
      <c r="F125" s="22"/>
      <c r="G125" s="22"/>
      <c r="H125" s="23"/>
      <c r="I125" s="23"/>
      <c r="J125" s="27"/>
    </row>
    <row r="126" s="2" customFormat="1" customHeight="1" spans="1:10">
      <c r="A126" s="21"/>
      <c r="B126" s="22"/>
      <c r="C126" s="22"/>
      <c r="D126" s="22"/>
      <c r="E126" s="22"/>
      <c r="F126" s="22"/>
      <c r="G126" s="22"/>
      <c r="H126" s="23"/>
      <c r="I126" s="23"/>
      <c r="J126" s="27"/>
    </row>
    <row r="127" s="2" customFormat="1" customHeight="1" spans="1:10">
      <c r="A127" s="21"/>
      <c r="B127" s="22"/>
      <c r="C127" s="22"/>
      <c r="D127" s="22"/>
      <c r="E127" s="22"/>
      <c r="F127" s="22"/>
      <c r="G127" s="22"/>
      <c r="H127" s="23"/>
      <c r="I127" s="23"/>
      <c r="J127" s="27"/>
    </row>
    <row r="128" s="2" customFormat="1" customHeight="1" spans="1:10">
      <c r="A128" s="21"/>
      <c r="B128" s="22"/>
      <c r="C128" s="22"/>
      <c r="D128" s="22"/>
      <c r="E128" s="22"/>
      <c r="F128" s="22"/>
      <c r="G128" s="22"/>
      <c r="H128" s="23"/>
      <c r="I128" s="23"/>
      <c r="J128" s="27"/>
    </row>
    <row r="129" s="2" customFormat="1" customHeight="1" spans="1:10">
      <c r="A129" s="21"/>
      <c r="B129" s="22"/>
      <c r="C129" s="22"/>
      <c r="D129" s="22"/>
      <c r="E129" s="22"/>
      <c r="F129" s="22"/>
      <c r="G129" s="22"/>
      <c r="H129" s="23"/>
      <c r="I129" s="23"/>
      <c r="J129" s="27"/>
    </row>
    <row r="130" s="2" customFormat="1" customHeight="1" spans="1:10">
      <c r="A130" s="21"/>
      <c r="B130" s="22"/>
      <c r="C130" s="22"/>
      <c r="D130" s="22"/>
      <c r="E130" s="22"/>
      <c r="F130" s="22"/>
      <c r="G130" s="22"/>
      <c r="H130" s="23"/>
      <c r="I130" s="23"/>
      <c r="J130" s="27"/>
    </row>
    <row r="131" s="2" customFormat="1" customHeight="1" spans="1:10">
      <c r="A131" s="21"/>
      <c r="B131" s="22"/>
      <c r="C131" s="22"/>
      <c r="D131" s="22"/>
      <c r="E131" s="22"/>
      <c r="F131" s="22"/>
      <c r="G131" s="22"/>
      <c r="H131" s="23"/>
      <c r="I131" s="23"/>
      <c r="J131" s="27"/>
    </row>
    <row r="132" s="2" customFormat="1" customHeight="1" spans="1:10">
      <c r="A132" s="21"/>
      <c r="B132" s="22"/>
      <c r="C132" s="22"/>
      <c r="D132" s="22"/>
      <c r="E132" s="22"/>
      <c r="F132" s="22"/>
      <c r="G132" s="22"/>
      <c r="H132" s="23"/>
      <c r="I132" s="23"/>
      <c r="J132" s="27"/>
    </row>
    <row r="133" s="2" customFormat="1" customHeight="1" spans="1:10">
      <c r="A133" s="21"/>
      <c r="B133" s="22"/>
      <c r="C133" s="22"/>
      <c r="D133" s="22"/>
      <c r="E133" s="22"/>
      <c r="F133" s="22"/>
      <c r="G133" s="22"/>
      <c r="H133" s="23"/>
      <c r="I133" s="23"/>
      <c r="J133" s="27"/>
    </row>
    <row r="134" s="2" customFormat="1" customHeight="1" spans="1:10">
      <c r="A134" s="21"/>
      <c r="B134" s="22"/>
      <c r="C134" s="22"/>
      <c r="D134" s="22"/>
      <c r="E134" s="22"/>
      <c r="F134" s="22"/>
      <c r="G134" s="22"/>
      <c r="H134" s="23"/>
      <c r="I134" s="23"/>
      <c r="J134" s="27"/>
    </row>
    <row r="135" s="2" customFormat="1" customHeight="1" spans="1:10">
      <c r="A135" s="21"/>
      <c r="B135" s="22"/>
      <c r="C135" s="22"/>
      <c r="D135" s="22"/>
      <c r="E135" s="22"/>
      <c r="F135" s="22"/>
      <c r="G135" s="22"/>
      <c r="H135" s="23"/>
      <c r="I135" s="23"/>
      <c r="J135" s="27"/>
    </row>
    <row r="136" s="2" customFormat="1" customHeight="1" spans="1:10">
      <c r="A136" s="21"/>
      <c r="B136" s="22"/>
      <c r="C136" s="22"/>
      <c r="D136" s="22"/>
      <c r="E136" s="22"/>
      <c r="F136" s="22"/>
      <c r="G136" s="22"/>
      <c r="H136" s="23"/>
      <c r="I136" s="23"/>
      <c r="J136" s="27"/>
    </row>
    <row r="137" s="2" customFormat="1" customHeight="1" spans="1:10">
      <c r="A137" s="21"/>
      <c r="B137" s="22"/>
      <c r="C137" s="22"/>
      <c r="D137" s="22"/>
      <c r="E137" s="22"/>
      <c r="F137" s="22"/>
      <c r="G137" s="22"/>
      <c r="H137" s="23"/>
      <c r="I137" s="23"/>
      <c r="J137" s="27"/>
    </row>
    <row r="138" s="2" customFormat="1" customHeight="1" spans="1:10">
      <c r="A138" s="21"/>
      <c r="B138" s="22"/>
      <c r="C138" s="22"/>
      <c r="D138" s="22"/>
      <c r="E138" s="22"/>
      <c r="F138" s="22"/>
      <c r="G138" s="22"/>
      <c r="H138" s="23"/>
      <c r="I138" s="23"/>
      <c r="J138" s="27"/>
    </row>
    <row r="139" s="2" customFormat="1" customHeight="1" spans="1:10">
      <c r="A139" s="21"/>
      <c r="B139" s="22"/>
      <c r="C139" s="22"/>
      <c r="D139" s="22"/>
      <c r="E139" s="22"/>
      <c r="F139" s="22"/>
      <c r="G139" s="22"/>
      <c r="H139" s="23"/>
      <c r="I139" s="23"/>
      <c r="J139" s="27"/>
    </row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conditionalFormatting sqref="H$1:H$1048576">
    <cfRule type="duplicateValues" dxfId="0" priority="1"/>
  </conditionalFormatting>
  <pageMargins left="0.7" right="0.7" top="0.75" bottom="0.75" header="0.3" footer="0.3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总成绩（辅导员女）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阿尔卑斯</dc:creator>
  <cp:lastModifiedBy>justinesh</cp:lastModifiedBy>
  <dcterms:created xsi:type="dcterms:W3CDTF">2020-06-19T04:27:00Z</dcterms:created>
  <dcterms:modified xsi:type="dcterms:W3CDTF">2020-06-22T00:46:33Z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