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938" activeTab="0"/>
  </bookViews>
  <sheets>
    <sheet name="A" sheetId="1" r:id="rId1"/>
  </sheets>
  <definedNames>
    <definedName name="_xlnm.Print_Titles" localSheetId="0">'A'!$2:$3</definedName>
  </definedNames>
  <calcPr fullCalcOnLoad="1"/>
</workbook>
</file>

<file path=xl/sharedStrings.xml><?xml version="1.0" encoding="utf-8"?>
<sst xmlns="http://schemas.openxmlformats.org/spreadsheetml/2006/main" count="480" uniqueCount="275">
  <si>
    <t>2020年湘潭市市直事业单位、市管园区人才引进笔试成绩、面试成绩、综合成绩公布</t>
  </si>
  <si>
    <t>序号</t>
  </si>
  <si>
    <t>姓名</t>
  </si>
  <si>
    <t>报考单位及岗位</t>
  </si>
  <si>
    <t>笔试成绩</t>
  </si>
  <si>
    <t>面试成绩</t>
  </si>
  <si>
    <t>综合成绩</t>
  </si>
  <si>
    <t>准考证号</t>
  </si>
  <si>
    <t>公共基础
知识成绩</t>
  </si>
  <si>
    <t>申论成绩</t>
  </si>
  <si>
    <t>结构化
面试成绩</t>
  </si>
  <si>
    <t>专业水平测试成绩</t>
  </si>
  <si>
    <t>刘晨晖</t>
  </si>
  <si>
    <t>20200100105</t>
  </si>
  <si>
    <t>湘潭高新区创业服务中心法务总师</t>
  </si>
  <si>
    <t>徐璐璐</t>
  </si>
  <si>
    <t>20200100103</t>
  </si>
  <si>
    <t>任宇馨</t>
  </si>
  <si>
    <t>000007</t>
  </si>
  <si>
    <t>湘潭经开区管委会法制办职员</t>
  </si>
  <si>
    <t>/</t>
  </si>
  <si>
    <t>段湘湘</t>
  </si>
  <si>
    <t>000006</t>
  </si>
  <si>
    <t>李婷</t>
  </si>
  <si>
    <t>000008</t>
  </si>
  <si>
    <t>戴目臻</t>
  </si>
  <si>
    <t>20200101524</t>
  </si>
  <si>
    <t>市农村经营服务站专业技术岗位（二）</t>
  </si>
  <si>
    <t>姚洋</t>
  </si>
  <si>
    <t>20200101519</t>
  </si>
  <si>
    <t>李雨涵</t>
  </si>
  <si>
    <t>20200101527</t>
  </si>
  <si>
    <t>戴丽平</t>
  </si>
  <si>
    <t>20200101614</t>
  </si>
  <si>
    <t>市卫生计生执法监督中心卫生监督（二）</t>
  </si>
  <si>
    <t>毛娈</t>
  </si>
  <si>
    <t>20200101621</t>
  </si>
  <si>
    <t>戴未茗</t>
  </si>
  <si>
    <t>20200101612</t>
  </si>
  <si>
    <t>颜晔</t>
  </si>
  <si>
    <t>000001</t>
  </si>
  <si>
    <t>高新集团融资部副部长</t>
  </si>
  <si>
    <t>李文</t>
  </si>
  <si>
    <t>000002</t>
  </si>
  <si>
    <t>高新集团融资部主管</t>
  </si>
  <si>
    <t>罗文野</t>
  </si>
  <si>
    <t>20200100718</t>
  </si>
  <si>
    <t>市财政投资评审中心职员</t>
  </si>
  <si>
    <t>肖焕焕</t>
  </si>
  <si>
    <t>20200100813</t>
  </si>
  <si>
    <t>郭彦佑</t>
  </si>
  <si>
    <t>20200100727</t>
  </si>
  <si>
    <t>罗毅</t>
  </si>
  <si>
    <t>000024</t>
  </si>
  <si>
    <t>市推进新型城镇化工作领导小组办公室经济管理</t>
  </si>
  <si>
    <t>彭加枚</t>
  </si>
  <si>
    <t>000025</t>
  </si>
  <si>
    <t>缺考</t>
  </si>
  <si>
    <t>刘玮</t>
  </si>
  <si>
    <t>20200101430</t>
  </si>
  <si>
    <t>市农村经营服务站专业技术岗位（一）</t>
  </si>
  <si>
    <t>杨珊</t>
  </si>
  <si>
    <t>20200101428</t>
  </si>
  <si>
    <t>王小荣</t>
  </si>
  <si>
    <t>20200101505</t>
  </si>
  <si>
    <t>刘希</t>
  </si>
  <si>
    <t>20200100829</t>
  </si>
  <si>
    <t>市政府投资项目评审中心评审专员（一）</t>
  </si>
  <si>
    <t>刘确</t>
  </si>
  <si>
    <t>20200100903</t>
  </si>
  <si>
    <t>宋立恒</t>
  </si>
  <si>
    <t>20200100905</t>
  </si>
  <si>
    <t>罗倩娴</t>
  </si>
  <si>
    <t>20200100913</t>
  </si>
  <si>
    <t>市政府投资项目评审中心评审专员（二）</t>
  </si>
  <si>
    <t>朱明辉</t>
  </si>
  <si>
    <t>20200100911</t>
  </si>
  <si>
    <t>蒋锐</t>
  </si>
  <si>
    <t>20200100907</t>
  </si>
  <si>
    <t>赖晓易</t>
  </si>
  <si>
    <t>20200100923</t>
  </si>
  <si>
    <t>市节能监察支队执法专员</t>
  </si>
  <si>
    <t>罗斐墨</t>
  </si>
  <si>
    <t>20200100925</t>
  </si>
  <si>
    <t>邹全</t>
  </si>
  <si>
    <t>20200100918</t>
  </si>
  <si>
    <t>侯静玉</t>
  </si>
  <si>
    <t>20200101303</t>
  </si>
  <si>
    <t>艺术创作研究所导演</t>
  </si>
  <si>
    <t>禹银花</t>
  </si>
  <si>
    <t>000027</t>
  </si>
  <si>
    <t>艺术创作研究所编剧</t>
  </si>
  <si>
    <t>付凯茜</t>
  </si>
  <si>
    <t>000028</t>
  </si>
  <si>
    <t>荆莹莹</t>
  </si>
  <si>
    <t>000026</t>
  </si>
  <si>
    <t>曹哲</t>
  </si>
  <si>
    <t>000029</t>
  </si>
  <si>
    <t>非物质文化遗产保护中心大筒演奏</t>
  </si>
  <si>
    <t>黄海</t>
  </si>
  <si>
    <t>000030</t>
  </si>
  <si>
    <t>市体育运动学校射击教练</t>
  </si>
  <si>
    <t>严政宇</t>
  </si>
  <si>
    <t>000031</t>
  </si>
  <si>
    <t>市体育运动学校游泳教练</t>
  </si>
  <si>
    <t>吕泳蓓</t>
  </si>
  <si>
    <t>000032</t>
  </si>
  <si>
    <t>市体育运动学校羽毛球教练</t>
  </si>
  <si>
    <t>刘琼</t>
  </si>
  <si>
    <t>000013</t>
  </si>
  <si>
    <t>湘潭经开区管委会招商合作局职员</t>
  </si>
  <si>
    <t>不考专业</t>
  </si>
  <si>
    <t>伍奥林</t>
  </si>
  <si>
    <t>000010</t>
  </si>
  <si>
    <t>李刚</t>
  </si>
  <si>
    <t>000011</t>
  </si>
  <si>
    <t>谭杰</t>
  </si>
  <si>
    <t>000012</t>
  </si>
  <si>
    <t>卢召艳</t>
  </si>
  <si>
    <t>000009</t>
  </si>
  <si>
    <t>李文娟</t>
  </si>
  <si>
    <t>000015</t>
  </si>
  <si>
    <t>市规划信息技术研究中心城乡规划技术复核、规划编制及研究专员</t>
  </si>
  <si>
    <t>陈望见</t>
  </si>
  <si>
    <t>000017</t>
  </si>
  <si>
    <t>李梁</t>
  </si>
  <si>
    <t>000018</t>
  </si>
  <si>
    <t>刘意</t>
  </si>
  <si>
    <t>000014</t>
  </si>
  <si>
    <t>周晟民</t>
  </si>
  <si>
    <t>000016</t>
  </si>
  <si>
    <t>朱娜佳</t>
  </si>
  <si>
    <t>000005</t>
  </si>
  <si>
    <t>湘潭高新区城乡建设管理局（城市管理和综合执法局）工程造价员</t>
  </si>
  <si>
    <t>田毅华</t>
  </si>
  <si>
    <t>000004</t>
  </si>
  <si>
    <t>湘潭市自然资源和规划局高新分局自然资源和规划管理职员</t>
  </si>
  <si>
    <t>刘珊珊</t>
  </si>
  <si>
    <t>000003</t>
  </si>
  <si>
    <t>傅乐</t>
  </si>
  <si>
    <t>20200101122</t>
  </si>
  <si>
    <t>市建设工程质量安全监督站工程建设管理</t>
  </si>
  <si>
    <t>尹浩林</t>
  </si>
  <si>
    <t>20200101202</t>
  </si>
  <si>
    <t>夏绪军</t>
  </si>
  <si>
    <t>20200101208</t>
  </si>
  <si>
    <t>刘栋林</t>
  </si>
  <si>
    <t>20200101008</t>
  </si>
  <si>
    <t>市粮食质量卫生检验监测中心检测专员</t>
  </si>
  <si>
    <t>张晓东</t>
  </si>
  <si>
    <t>20200101005</t>
  </si>
  <si>
    <t>楚美云</t>
  </si>
  <si>
    <t>20200100930</t>
  </si>
  <si>
    <t>赵子冰</t>
  </si>
  <si>
    <t>20200101802</t>
  </si>
  <si>
    <t>市食品药品检验所检验员</t>
  </si>
  <si>
    <t>夏旭</t>
  </si>
  <si>
    <t>20200101803</t>
  </si>
  <si>
    <t>王司敏</t>
  </si>
  <si>
    <t>20200101805</t>
  </si>
  <si>
    <t>吴婷</t>
  </si>
  <si>
    <t>000048</t>
  </si>
  <si>
    <t>市计量测试检定所检定员</t>
  </si>
  <si>
    <t>吴李琼</t>
  </si>
  <si>
    <t>000046</t>
  </si>
  <si>
    <t>樊序垿</t>
  </si>
  <si>
    <t>000045</t>
  </si>
  <si>
    <t>李迪</t>
  </si>
  <si>
    <t>000047</t>
  </si>
  <si>
    <t>刘明艳</t>
  </si>
  <si>
    <t>000049</t>
  </si>
  <si>
    <t>何智翔</t>
  </si>
  <si>
    <t>000050</t>
  </si>
  <si>
    <t>赵顶</t>
  </si>
  <si>
    <t>000023</t>
  </si>
  <si>
    <t>市房地产产权监督管理处计算机管理</t>
  </si>
  <si>
    <t>王各</t>
  </si>
  <si>
    <t>000033</t>
  </si>
  <si>
    <t>市卫生计生信息中心信息化建设</t>
  </si>
  <si>
    <t>刘苏洲</t>
  </si>
  <si>
    <t>000051</t>
  </si>
  <si>
    <t>市大数据运营管理中心专业技术岗位</t>
  </si>
  <si>
    <t>李峥</t>
  </si>
  <si>
    <t>000052</t>
  </si>
  <si>
    <t>王俊超</t>
  </si>
  <si>
    <t>000053</t>
  </si>
  <si>
    <t>于雄</t>
  </si>
  <si>
    <t>000054</t>
  </si>
  <si>
    <t>市大数据研究院专业技术岗位</t>
  </si>
  <si>
    <t>刘艳</t>
  </si>
  <si>
    <t>000055</t>
  </si>
  <si>
    <t>黄成</t>
  </si>
  <si>
    <t>000056</t>
  </si>
  <si>
    <t>和君强</t>
  </si>
  <si>
    <t>20200101319</t>
  </si>
  <si>
    <t>市农业综合服务中心专业技术岗位</t>
  </si>
  <si>
    <t>熊孜</t>
  </si>
  <si>
    <t>20200101327</t>
  </si>
  <si>
    <t>罗雪媛</t>
  </si>
  <si>
    <t>20200101326</t>
  </si>
  <si>
    <t>宋亚鹏</t>
  </si>
  <si>
    <t>20200101405</t>
  </si>
  <si>
    <t>市农业机械化技术推广站专业技术岗位</t>
  </si>
  <si>
    <t>邓晨曦</t>
  </si>
  <si>
    <t>20200101416</t>
  </si>
  <si>
    <t>杨子兴</t>
  </si>
  <si>
    <t>20200101402</t>
  </si>
  <si>
    <t>张武金</t>
  </si>
  <si>
    <t>20200101414</t>
  </si>
  <si>
    <t>罗琴</t>
  </si>
  <si>
    <t>20200101415</t>
  </si>
  <si>
    <t>夏蕴哲</t>
  </si>
  <si>
    <t>20200101413</t>
  </si>
  <si>
    <t>李茜茜</t>
  </si>
  <si>
    <t>20200101530</t>
  </si>
  <si>
    <t>市家畜育种站专业技术岗位</t>
  </si>
  <si>
    <t>卢斯</t>
  </si>
  <si>
    <t>20200101605</t>
  </si>
  <si>
    <t>刘碧涛</t>
  </si>
  <si>
    <t>20200101608</t>
  </si>
  <si>
    <t>蔡响</t>
  </si>
  <si>
    <t>000020</t>
  </si>
  <si>
    <t>市医疗保障信息中心专业技术岗位</t>
  </si>
  <si>
    <t>田倩伶</t>
  </si>
  <si>
    <t>000022</t>
  </si>
  <si>
    <t>龙斯思</t>
  </si>
  <si>
    <t>000021</t>
  </si>
  <si>
    <t>吴艳艳</t>
  </si>
  <si>
    <t>000019</t>
  </si>
  <si>
    <t>彭敏兰</t>
  </si>
  <si>
    <t>000039</t>
  </si>
  <si>
    <t>市疾病预防控制中心专业技术岗位（一）</t>
  </si>
  <si>
    <t>何麒灿</t>
  </si>
  <si>
    <t>000040</t>
  </si>
  <si>
    <t>刘涓</t>
  </si>
  <si>
    <t>000042</t>
  </si>
  <si>
    <t>易细平</t>
  </si>
  <si>
    <t>000038</t>
  </si>
  <si>
    <t>龚家辉</t>
  </si>
  <si>
    <t>000041</t>
  </si>
  <si>
    <t>殷丽蓉</t>
  </si>
  <si>
    <t>000043</t>
  </si>
  <si>
    <t>黄承敏</t>
  </si>
  <si>
    <t>000037</t>
  </si>
  <si>
    <t>市社区卫生服务管理中心公共卫生服务</t>
  </si>
  <si>
    <t>戴逸</t>
  </si>
  <si>
    <t>000036</t>
  </si>
  <si>
    <t>周杰斌</t>
  </si>
  <si>
    <t>000035</t>
  </si>
  <si>
    <t>市卫生计生人才交流培训中心培训专员</t>
  </si>
  <si>
    <t>匡昱</t>
  </si>
  <si>
    <t>000034</t>
  </si>
  <si>
    <t>戴晓丹</t>
  </si>
  <si>
    <t>000044</t>
  </si>
  <si>
    <t>市中心血站专业技术岗位</t>
  </si>
  <si>
    <t>谢娜</t>
  </si>
  <si>
    <t>20200101715</t>
  </si>
  <si>
    <t>市疾病预防控制中心专业技术岗位（二）</t>
  </si>
  <si>
    <t>丁兰</t>
  </si>
  <si>
    <t>20200101712</t>
  </si>
  <si>
    <t>罗小中</t>
  </si>
  <si>
    <t>20200101726</t>
  </si>
  <si>
    <t>艾小艳</t>
  </si>
  <si>
    <t>20200100414</t>
  </si>
  <si>
    <t>市中小企业服务中心职员</t>
  </si>
  <si>
    <t>欧阳焕新</t>
  </si>
  <si>
    <t>20200100416</t>
  </si>
  <si>
    <t>周英姿</t>
  </si>
  <si>
    <t>20200100226</t>
  </si>
  <si>
    <t>樊慧</t>
  </si>
  <si>
    <t>20200100519</t>
  </si>
  <si>
    <t>尧翠君</t>
  </si>
  <si>
    <t>20200100620</t>
  </si>
  <si>
    <t>宋洋</t>
  </si>
  <si>
    <t>20200100404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</si>
</sst>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7" fillId="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="81" zoomScaleNormal="81" zoomScaleSheetLayoutView="69" workbookViewId="0" topLeftCell="A1">
      <selection activeCell="A2" sqref="A1:J65536"/>
    </sheetView>
  </sheetViews>
  <sheetFormatPr defaultColWidth="9.00390625" defaultRowHeight="14.25"/>
  <cols>
    <col min="1" max="1" width="5.375" style="1" customWidth="1"/>
    <col min="2" max="2" width="7.625" style="1" customWidth="1"/>
    <col min="3" max="3" width="12.75390625" style="1" hidden="1" customWidth="1"/>
    <col min="4" max="4" width="45.375" style="1" customWidth="1"/>
    <col min="5" max="6" width="9.75390625" style="2" customWidth="1"/>
    <col min="7" max="8" width="9.625" style="2" customWidth="1"/>
    <col min="9" max="9" width="9.00390625" style="3" customWidth="1"/>
    <col min="10" max="16384" width="9.00390625" style="1" customWidth="1"/>
  </cols>
  <sheetData>
    <row r="1" spans="1:9" ht="66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6.5" customHeight="1">
      <c r="A2" s="5" t="s">
        <v>1</v>
      </c>
      <c r="B2" s="6" t="s">
        <v>2</v>
      </c>
      <c r="C2" s="7"/>
      <c r="D2" s="6" t="s">
        <v>3</v>
      </c>
      <c r="E2" s="8" t="s">
        <v>4</v>
      </c>
      <c r="F2" s="9"/>
      <c r="G2" s="8" t="s">
        <v>5</v>
      </c>
      <c r="H2" s="9"/>
      <c r="I2" s="21" t="s">
        <v>6</v>
      </c>
    </row>
    <row r="3" spans="1:9" ht="30" customHeight="1">
      <c r="A3" s="5"/>
      <c r="B3" s="6"/>
      <c r="C3" s="10" t="s">
        <v>7</v>
      </c>
      <c r="D3" s="6"/>
      <c r="E3" s="11" t="s">
        <v>8</v>
      </c>
      <c r="F3" s="11" t="s">
        <v>9</v>
      </c>
      <c r="G3" s="11" t="s">
        <v>10</v>
      </c>
      <c r="H3" s="11" t="s">
        <v>11</v>
      </c>
      <c r="I3" s="21"/>
    </row>
    <row r="4" spans="1:9" ht="24.75" customHeight="1">
      <c r="A4" s="12">
        <v>1</v>
      </c>
      <c r="B4" s="12" t="s">
        <v>12</v>
      </c>
      <c r="C4" s="13" t="s">
        <v>13</v>
      </c>
      <c r="D4" s="12" t="s">
        <v>14</v>
      </c>
      <c r="E4" s="14">
        <v>70.9</v>
      </c>
      <c r="F4" s="14">
        <v>71.5</v>
      </c>
      <c r="G4" s="14">
        <v>79.18</v>
      </c>
      <c r="H4" s="15">
        <v>80</v>
      </c>
      <c r="I4" s="22">
        <f>(E4*0.5+F4*0.5)*0.4+(G4*0.5+H4*0.5)*0.6</f>
        <v>76.23400000000001</v>
      </c>
    </row>
    <row r="5" spans="1:9" ht="24.75" customHeight="1">
      <c r="A5" s="16">
        <v>2</v>
      </c>
      <c r="B5" s="12" t="s">
        <v>15</v>
      </c>
      <c r="C5" s="13" t="s">
        <v>16</v>
      </c>
      <c r="D5" s="12" t="s">
        <v>14</v>
      </c>
      <c r="E5" s="14">
        <v>58.3</v>
      </c>
      <c r="F5" s="14">
        <v>69.5</v>
      </c>
      <c r="G5" s="14">
        <v>78.54999999999998</v>
      </c>
      <c r="H5" s="15">
        <v>83</v>
      </c>
      <c r="I5" s="22">
        <f>(E5*0.5+F5*0.5)*0.4+(G5*0.5+H5*0.5)*0.6</f>
        <v>74.025</v>
      </c>
    </row>
    <row r="6" spans="1:9" ht="24.75" customHeight="1">
      <c r="A6" s="16">
        <v>3</v>
      </c>
      <c r="B6" s="12" t="s">
        <v>17</v>
      </c>
      <c r="C6" s="13" t="s">
        <v>18</v>
      </c>
      <c r="D6" s="12" t="s">
        <v>19</v>
      </c>
      <c r="E6" s="14" t="s">
        <v>20</v>
      </c>
      <c r="F6" s="14" t="s">
        <v>20</v>
      </c>
      <c r="G6" s="14">
        <v>81.28</v>
      </c>
      <c r="H6" s="15">
        <v>79.79999999999998</v>
      </c>
      <c r="I6" s="22">
        <f>G6*0.5+H6*0.5</f>
        <v>80.53999999999999</v>
      </c>
    </row>
    <row r="7" spans="1:9" ht="24.75" customHeight="1">
      <c r="A7" s="12">
        <v>4</v>
      </c>
      <c r="B7" s="12" t="s">
        <v>21</v>
      </c>
      <c r="C7" s="13" t="s">
        <v>22</v>
      </c>
      <c r="D7" s="12" t="s">
        <v>19</v>
      </c>
      <c r="E7" s="14" t="s">
        <v>20</v>
      </c>
      <c r="F7" s="14" t="s">
        <v>20</v>
      </c>
      <c r="G7" s="14">
        <v>79.92</v>
      </c>
      <c r="H7" s="15">
        <v>80.5</v>
      </c>
      <c r="I7" s="22">
        <f>G7*0.5+H7*0.5</f>
        <v>80.21000000000001</v>
      </c>
    </row>
    <row r="8" spans="1:9" ht="24.75" customHeight="1">
      <c r="A8" s="16">
        <v>5</v>
      </c>
      <c r="B8" s="12" t="s">
        <v>23</v>
      </c>
      <c r="C8" s="13" t="s">
        <v>24</v>
      </c>
      <c r="D8" s="17" t="s">
        <v>19</v>
      </c>
      <c r="E8" s="14" t="s">
        <v>20</v>
      </c>
      <c r="F8" s="14" t="s">
        <v>20</v>
      </c>
      <c r="G8" s="14">
        <v>79.83000000000001</v>
      </c>
      <c r="H8" s="15">
        <v>76.7</v>
      </c>
      <c r="I8" s="22">
        <f>G8*0.5+H8*0.5</f>
        <v>78.26500000000001</v>
      </c>
    </row>
    <row r="9" spans="1:9" ht="24.75" customHeight="1">
      <c r="A9" s="16">
        <v>6</v>
      </c>
      <c r="B9" s="12" t="s">
        <v>25</v>
      </c>
      <c r="C9" s="13" t="s">
        <v>26</v>
      </c>
      <c r="D9" s="17" t="s">
        <v>27</v>
      </c>
      <c r="E9" s="14">
        <v>66.9</v>
      </c>
      <c r="F9" s="14">
        <v>74.75</v>
      </c>
      <c r="G9" s="14">
        <v>81.41000000000001</v>
      </c>
      <c r="H9" s="15">
        <v>86.30000000000001</v>
      </c>
      <c r="I9" s="22">
        <f>(E9*0.5+F9*0.5)*0.4+(G9*0.5+H9*0.5)*0.6</f>
        <v>78.64300000000001</v>
      </c>
    </row>
    <row r="10" spans="1:9" ht="24.75" customHeight="1">
      <c r="A10" s="12">
        <v>7</v>
      </c>
      <c r="B10" s="12" t="s">
        <v>28</v>
      </c>
      <c r="C10" s="13" t="s">
        <v>29</v>
      </c>
      <c r="D10" s="17" t="s">
        <v>27</v>
      </c>
      <c r="E10" s="14">
        <v>71</v>
      </c>
      <c r="F10" s="14">
        <v>70</v>
      </c>
      <c r="G10" s="14">
        <v>79.58000000000001</v>
      </c>
      <c r="H10" s="15">
        <v>80.30000000000001</v>
      </c>
      <c r="I10" s="22">
        <f>(E10*0.5+F10*0.5)*0.4+(G10*0.5+H10*0.5)*0.6</f>
        <v>76.16400000000002</v>
      </c>
    </row>
    <row r="11" spans="1:9" ht="24.75" customHeight="1">
      <c r="A11" s="16">
        <v>8</v>
      </c>
      <c r="B11" s="12" t="s">
        <v>30</v>
      </c>
      <c r="C11" s="13" t="s">
        <v>31</v>
      </c>
      <c r="D11" s="17" t="s">
        <v>27</v>
      </c>
      <c r="E11" s="14">
        <v>74.5</v>
      </c>
      <c r="F11" s="14">
        <v>67.5</v>
      </c>
      <c r="G11" s="14">
        <v>79.22999999999999</v>
      </c>
      <c r="H11" s="15">
        <v>79.30000000000001</v>
      </c>
      <c r="I11" s="22">
        <f>(E11*0.5+F11*0.5)*0.4+(G11*0.5+H11*0.5)*0.6</f>
        <v>75.959</v>
      </c>
    </row>
    <row r="12" spans="1:9" ht="24.75" customHeight="1">
      <c r="A12" s="16">
        <v>9</v>
      </c>
      <c r="B12" s="12" t="s">
        <v>32</v>
      </c>
      <c r="C12" s="13" t="s">
        <v>33</v>
      </c>
      <c r="D12" s="17" t="s">
        <v>34</v>
      </c>
      <c r="E12" s="14">
        <v>82.8</v>
      </c>
      <c r="F12" s="14">
        <v>72</v>
      </c>
      <c r="G12" s="14">
        <v>78.97999999999999</v>
      </c>
      <c r="H12" s="15">
        <v>75.29999999999998</v>
      </c>
      <c r="I12" s="22">
        <f aca="true" t="shared" si="0" ref="I5:I33">(E12*0.5+F12*0.5)*0.4+(G12*0.5+H12*0.5)*0.6</f>
        <v>77.244</v>
      </c>
    </row>
    <row r="13" spans="1:9" ht="24.75" customHeight="1">
      <c r="A13" s="12">
        <v>10</v>
      </c>
      <c r="B13" s="12" t="s">
        <v>35</v>
      </c>
      <c r="C13" s="13" t="s">
        <v>36</v>
      </c>
      <c r="D13" s="17" t="s">
        <v>34</v>
      </c>
      <c r="E13" s="14">
        <v>78.6</v>
      </c>
      <c r="F13" s="14">
        <v>73.5</v>
      </c>
      <c r="G13" s="14">
        <v>78.35</v>
      </c>
      <c r="H13" s="15">
        <v>77.30000000000001</v>
      </c>
      <c r="I13" s="22">
        <f t="shared" si="0"/>
        <v>77.11500000000001</v>
      </c>
    </row>
    <row r="14" spans="1:9" ht="24.75" customHeight="1">
      <c r="A14" s="16">
        <v>11</v>
      </c>
      <c r="B14" s="12" t="s">
        <v>37</v>
      </c>
      <c r="C14" s="13" t="s">
        <v>38</v>
      </c>
      <c r="D14" s="17" t="s">
        <v>34</v>
      </c>
      <c r="E14" s="14">
        <v>73.8</v>
      </c>
      <c r="F14" s="14">
        <v>67.25</v>
      </c>
      <c r="G14" s="14">
        <v>78.00000000000001</v>
      </c>
      <c r="H14" s="15">
        <v>75.29999999999998</v>
      </c>
      <c r="I14" s="22">
        <f t="shared" si="0"/>
        <v>74.2</v>
      </c>
    </row>
    <row r="15" spans="1:9" ht="24.75" customHeight="1">
      <c r="A15" s="16">
        <v>12</v>
      </c>
      <c r="B15" s="12" t="s">
        <v>39</v>
      </c>
      <c r="C15" s="13" t="s">
        <v>40</v>
      </c>
      <c r="D15" s="17" t="s">
        <v>41</v>
      </c>
      <c r="E15" s="14" t="s">
        <v>20</v>
      </c>
      <c r="F15" s="14" t="s">
        <v>20</v>
      </c>
      <c r="G15" s="14">
        <v>79.12</v>
      </c>
      <c r="H15" s="15">
        <v>81.1</v>
      </c>
      <c r="I15" s="22">
        <f>G15*0.5+H15*0.5</f>
        <v>80.11</v>
      </c>
    </row>
    <row r="16" spans="1:9" ht="24.75" customHeight="1">
      <c r="A16" s="12">
        <v>13</v>
      </c>
      <c r="B16" s="12" t="s">
        <v>42</v>
      </c>
      <c r="C16" s="13" t="s">
        <v>43</v>
      </c>
      <c r="D16" s="17" t="s">
        <v>44</v>
      </c>
      <c r="E16" s="14" t="s">
        <v>20</v>
      </c>
      <c r="F16" s="14" t="s">
        <v>20</v>
      </c>
      <c r="G16" s="14">
        <v>77.72999999999999</v>
      </c>
      <c r="H16" s="15">
        <v>76.8</v>
      </c>
      <c r="I16" s="22">
        <f>G16*0.5+H16*0.5</f>
        <v>77.26499999999999</v>
      </c>
    </row>
    <row r="17" spans="1:9" ht="24.75" customHeight="1">
      <c r="A17" s="16">
        <v>14</v>
      </c>
      <c r="B17" s="12" t="s">
        <v>45</v>
      </c>
      <c r="C17" s="13" t="s">
        <v>46</v>
      </c>
      <c r="D17" s="17" t="s">
        <v>47</v>
      </c>
      <c r="E17" s="14">
        <v>79</v>
      </c>
      <c r="F17" s="14">
        <v>76.5</v>
      </c>
      <c r="G17" s="14">
        <v>78.42</v>
      </c>
      <c r="H17" s="15">
        <v>85.79999999999998</v>
      </c>
      <c r="I17" s="22">
        <f t="shared" si="0"/>
        <v>80.36599999999999</v>
      </c>
    </row>
    <row r="18" spans="1:9" ht="24.75" customHeight="1">
      <c r="A18" s="16">
        <v>15</v>
      </c>
      <c r="B18" s="12" t="s">
        <v>48</v>
      </c>
      <c r="C18" s="13" t="s">
        <v>49</v>
      </c>
      <c r="D18" s="17" t="s">
        <v>47</v>
      </c>
      <c r="E18" s="14">
        <v>74.1</v>
      </c>
      <c r="F18" s="14">
        <v>70.75</v>
      </c>
      <c r="G18" s="14">
        <v>79.54</v>
      </c>
      <c r="H18" s="15">
        <v>80.39999999999999</v>
      </c>
      <c r="I18" s="22">
        <f t="shared" si="0"/>
        <v>76.952</v>
      </c>
    </row>
    <row r="19" spans="1:9" ht="24.75" customHeight="1">
      <c r="A19" s="12">
        <v>16</v>
      </c>
      <c r="B19" s="12" t="s">
        <v>50</v>
      </c>
      <c r="C19" s="13" t="s">
        <v>51</v>
      </c>
      <c r="D19" s="17" t="s">
        <v>47</v>
      </c>
      <c r="E19" s="14">
        <v>71.8</v>
      </c>
      <c r="F19" s="14">
        <v>71.5</v>
      </c>
      <c r="G19" s="14">
        <v>77.83</v>
      </c>
      <c r="H19" s="15">
        <v>81.8</v>
      </c>
      <c r="I19" s="22">
        <f t="shared" si="0"/>
        <v>76.549</v>
      </c>
    </row>
    <row r="20" spans="1:9" ht="24.75" customHeight="1">
      <c r="A20" s="16">
        <v>17</v>
      </c>
      <c r="B20" s="18" t="s">
        <v>52</v>
      </c>
      <c r="C20" s="13" t="s">
        <v>53</v>
      </c>
      <c r="D20" s="17" t="s">
        <v>54</v>
      </c>
      <c r="E20" s="14" t="s">
        <v>20</v>
      </c>
      <c r="F20" s="14" t="s">
        <v>20</v>
      </c>
      <c r="G20" s="14">
        <v>78.28</v>
      </c>
      <c r="H20" s="15">
        <v>84.1</v>
      </c>
      <c r="I20" s="22">
        <f>G20*0.5+H20*0.5</f>
        <v>81.19</v>
      </c>
    </row>
    <row r="21" spans="1:9" ht="24.75" customHeight="1">
      <c r="A21" s="16">
        <v>18</v>
      </c>
      <c r="B21" s="19" t="s">
        <v>55</v>
      </c>
      <c r="C21" s="13" t="s">
        <v>56</v>
      </c>
      <c r="D21" s="17" t="s">
        <v>54</v>
      </c>
      <c r="E21" s="14" t="s">
        <v>20</v>
      </c>
      <c r="F21" s="14" t="s">
        <v>20</v>
      </c>
      <c r="G21" s="16" t="s">
        <v>57</v>
      </c>
      <c r="H21" s="16" t="s">
        <v>57</v>
      </c>
      <c r="I21" s="22"/>
    </row>
    <row r="22" spans="1:9" ht="24.75" customHeight="1">
      <c r="A22" s="12">
        <v>19</v>
      </c>
      <c r="B22" s="13" t="s">
        <v>58</v>
      </c>
      <c r="C22" s="13" t="s">
        <v>59</v>
      </c>
      <c r="D22" s="17" t="s">
        <v>60</v>
      </c>
      <c r="E22" s="14">
        <v>75</v>
      </c>
      <c r="F22" s="14">
        <v>72.5</v>
      </c>
      <c r="G22" s="14">
        <v>83.25000000000001</v>
      </c>
      <c r="H22" s="15">
        <v>84.80000000000001</v>
      </c>
      <c r="I22" s="22">
        <f t="shared" si="0"/>
        <v>79.91499999999999</v>
      </c>
    </row>
    <row r="23" spans="1:9" ht="24.75" customHeight="1">
      <c r="A23" s="16">
        <v>20</v>
      </c>
      <c r="B23" s="13" t="s">
        <v>61</v>
      </c>
      <c r="C23" s="13" t="s">
        <v>62</v>
      </c>
      <c r="D23" s="17" t="s">
        <v>60</v>
      </c>
      <c r="E23" s="14">
        <v>69.5</v>
      </c>
      <c r="F23" s="14">
        <v>73</v>
      </c>
      <c r="G23" s="14">
        <v>78.58999999999999</v>
      </c>
      <c r="H23" s="15">
        <v>84.4</v>
      </c>
      <c r="I23" s="22">
        <f t="shared" si="0"/>
        <v>77.39699999999999</v>
      </c>
    </row>
    <row r="24" spans="1:9" ht="24.75" customHeight="1">
      <c r="A24" s="16">
        <v>21</v>
      </c>
      <c r="B24" s="13" t="s">
        <v>63</v>
      </c>
      <c r="C24" s="13" t="s">
        <v>64</v>
      </c>
      <c r="D24" s="17" t="s">
        <v>60</v>
      </c>
      <c r="E24" s="14">
        <v>72.3</v>
      </c>
      <c r="F24" s="14">
        <v>67.5</v>
      </c>
      <c r="G24" s="16" t="s">
        <v>57</v>
      </c>
      <c r="H24" s="16" t="s">
        <v>57</v>
      </c>
      <c r="I24" s="22"/>
    </row>
    <row r="25" spans="1:9" ht="24.75" customHeight="1">
      <c r="A25" s="12">
        <v>22</v>
      </c>
      <c r="B25" s="13" t="s">
        <v>65</v>
      </c>
      <c r="C25" s="13" t="s">
        <v>66</v>
      </c>
      <c r="D25" s="17" t="s">
        <v>67</v>
      </c>
      <c r="E25" s="14">
        <v>67.7</v>
      </c>
      <c r="F25" s="14">
        <v>70</v>
      </c>
      <c r="G25" s="14">
        <v>82.68</v>
      </c>
      <c r="H25" s="15">
        <v>82.6</v>
      </c>
      <c r="I25" s="22">
        <f>(E25*0.5+F25*0.5)*0.4+(G25*0.5+H25*0.5)*0.6</f>
        <v>77.124</v>
      </c>
    </row>
    <row r="26" spans="1:9" ht="24.75" customHeight="1">
      <c r="A26" s="16">
        <v>23</v>
      </c>
      <c r="B26" s="13" t="s">
        <v>68</v>
      </c>
      <c r="C26" s="13" t="s">
        <v>69</v>
      </c>
      <c r="D26" s="17" t="s">
        <v>67</v>
      </c>
      <c r="E26" s="14">
        <v>71</v>
      </c>
      <c r="F26" s="14">
        <v>74</v>
      </c>
      <c r="G26" s="14">
        <v>77.65</v>
      </c>
      <c r="H26" s="15">
        <v>79.19999999999999</v>
      </c>
      <c r="I26" s="22">
        <f>(E26*0.5+F26*0.5)*0.4+(G26*0.5+H26*0.5)*0.6</f>
        <v>76.055</v>
      </c>
    </row>
    <row r="27" spans="1:9" ht="24.75" customHeight="1">
      <c r="A27" s="16">
        <v>24</v>
      </c>
      <c r="B27" s="13" t="s">
        <v>70</v>
      </c>
      <c r="C27" s="13" t="s">
        <v>71</v>
      </c>
      <c r="D27" s="17" t="s">
        <v>67</v>
      </c>
      <c r="E27" s="14">
        <v>69.4</v>
      </c>
      <c r="F27" s="14">
        <v>67</v>
      </c>
      <c r="G27" s="14">
        <v>76.03999999999999</v>
      </c>
      <c r="H27" s="15">
        <v>77.8</v>
      </c>
      <c r="I27" s="22">
        <f t="shared" si="0"/>
        <v>73.43199999999999</v>
      </c>
    </row>
    <row r="28" spans="1:9" ht="24.75" customHeight="1">
      <c r="A28" s="12">
        <v>25</v>
      </c>
      <c r="B28" s="13" t="s">
        <v>72</v>
      </c>
      <c r="C28" s="13" t="s">
        <v>73</v>
      </c>
      <c r="D28" s="17" t="s">
        <v>74</v>
      </c>
      <c r="E28" s="14">
        <v>65.5</v>
      </c>
      <c r="F28" s="14">
        <v>71</v>
      </c>
      <c r="G28" s="14">
        <v>83.78</v>
      </c>
      <c r="H28" s="15">
        <v>87.1</v>
      </c>
      <c r="I28" s="22">
        <f t="shared" si="0"/>
        <v>78.564</v>
      </c>
    </row>
    <row r="29" spans="1:9" ht="24.75" customHeight="1">
      <c r="A29" s="16">
        <v>26</v>
      </c>
      <c r="B29" s="13" t="s">
        <v>75</v>
      </c>
      <c r="C29" s="13" t="s">
        <v>76</v>
      </c>
      <c r="D29" s="17" t="s">
        <v>74</v>
      </c>
      <c r="E29" s="14">
        <v>64.5</v>
      </c>
      <c r="F29" s="14">
        <v>68.5</v>
      </c>
      <c r="G29" s="14">
        <v>77.27000000000001</v>
      </c>
      <c r="H29" s="15">
        <v>80.1</v>
      </c>
      <c r="I29" s="22">
        <f t="shared" si="0"/>
        <v>73.811</v>
      </c>
    </row>
    <row r="30" spans="1:9" ht="24.75" customHeight="1">
      <c r="A30" s="16">
        <v>27</v>
      </c>
      <c r="B30" s="13" t="s">
        <v>77</v>
      </c>
      <c r="C30" s="13" t="s">
        <v>78</v>
      </c>
      <c r="D30" s="17" t="s">
        <v>74</v>
      </c>
      <c r="E30" s="14">
        <v>58.6</v>
      </c>
      <c r="F30" s="14">
        <v>66</v>
      </c>
      <c r="G30" s="14">
        <v>76.38</v>
      </c>
      <c r="H30" s="15">
        <v>83.10000000000002</v>
      </c>
      <c r="I30" s="22">
        <f t="shared" si="0"/>
        <v>72.76400000000001</v>
      </c>
    </row>
    <row r="31" spans="1:9" ht="24.75" customHeight="1">
      <c r="A31" s="12">
        <v>28</v>
      </c>
      <c r="B31" s="13" t="s">
        <v>79</v>
      </c>
      <c r="C31" s="13" t="s">
        <v>80</v>
      </c>
      <c r="D31" s="17" t="s">
        <v>81</v>
      </c>
      <c r="E31" s="14">
        <v>68.7</v>
      </c>
      <c r="F31" s="14">
        <v>73</v>
      </c>
      <c r="G31" s="14">
        <v>79.57</v>
      </c>
      <c r="H31" s="15">
        <v>84.80000000000001</v>
      </c>
      <c r="I31" s="22">
        <f t="shared" si="0"/>
        <v>77.651</v>
      </c>
    </row>
    <row r="32" spans="1:9" ht="24.75" customHeight="1">
      <c r="A32" s="16">
        <v>29</v>
      </c>
      <c r="B32" s="13" t="s">
        <v>82</v>
      </c>
      <c r="C32" s="13" t="s">
        <v>83</v>
      </c>
      <c r="D32" s="17" t="s">
        <v>81</v>
      </c>
      <c r="E32" s="14">
        <v>71.9</v>
      </c>
      <c r="F32" s="14">
        <v>68.25</v>
      </c>
      <c r="G32" s="14">
        <v>77.41</v>
      </c>
      <c r="H32" s="15">
        <v>82.6</v>
      </c>
      <c r="I32" s="22">
        <f t="shared" si="0"/>
        <v>76.03299999999999</v>
      </c>
    </row>
    <row r="33" spans="1:9" ht="24.75" customHeight="1">
      <c r="A33" s="16">
        <v>30</v>
      </c>
      <c r="B33" s="13" t="s">
        <v>84</v>
      </c>
      <c r="C33" s="13" t="s">
        <v>85</v>
      </c>
      <c r="D33" s="17" t="s">
        <v>81</v>
      </c>
      <c r="E33" s="14">
        <v>66.9</v>
      </c>
      <c r="F33" s="14">
        <v>70.25</v>
      </c>
      <c r="G33" s="14">
        <v>81.13000000000001</v>
      </c>
      <c r="H33" s="15">
        <v>78</v>
      </c>
      <c r="I33" s="22">
        <f t="shared" si="0"/>
        <v>75.169</v>
      </c>
    </row>
    <row r="34" spans="1:9" ht="24.75" customHeight="1">
      <c r="A34" s="12">
        <v>31</v>
      </c>
      <c r="B34" s="13" t="s">
        <v>86</v>
      </c>
      <c r="C34" s="13" t="s">
        <v>87</v>
      </c>
      <c r="D34" s="17" t="s">
        <v>88</v>
      </c>
      <c r="E34" s="14">
        <v>61.5</v>
      </c>
      <c r="F34" s="14">
        <v>70.5</v>
      </c>
      <c r="G34" s="16" t="s">
        <v>57</v>
      </c>
      <c r="H34" s="16" t="s">
        <v>57</v>
      </c>
      <c r="I34" s="22"/>
    </row>
    <row r="35" spans="1:9" ht="24.75" customHeight="1">
      <c r="A35" s="16">
        <v>32</v>
      </c>
      <c r="B35" s="13" t="s">
        <v>89</v>
      </c>
      <c r="C35" s="13" t="s">
        <v>90</v>
      </c>
      <c r="D35" s="17" t="s">
        <v>91</v>
      </c>
      <c r="E35" s="14" t="s">
        <v>20</v>
      </c>
      <c r="F35" s="14" t="s">
        <v>20</v>
      </c>
      <c r="G35" s="14">
        <v>79.79999999999997</v>
      </c>
      <c r="H35" s="15">
        <v>84.1</v>
      </c>
      <c r="I35" s="22">
        <f>G35*0.5+H35*0.5</f>
        <v>81.94999999999999</v>
      </c>
    </row>
    <row r="36" spans="1:9" ht="24.75" customHeight="1">
      <c r="A36" s="16">
        <v>33</v>
      </c>
      <c r="B36" s="13" t="s">
        <v>92</v>
      </c>
      <c r="C36" s="13" t="s">
        <v>93</v>
      </c>
      <c r="D36" s="17" t="s">
        <v>91</v>
      </c>
      <c r="E36" s="14" t="s">
        <v>20</v>
      </c>
      <c r="F36" s="14" t="s">
        <v>20</v>
      </c>
      <c r="G36" s="14">
        <v>77.37</v>
      </c>
      <c r="H36" s="15">
        <v>73.30000000000001</v>
      </c>
      <c r="I36" s="22">
        <f>G36*0.5+H36*0.5</f>
        <v>75.33500000000001</v>
      </c>
    </row>
    <row r="37" spans="1:9" ht="24.75" customHeight="1">
      <c r="A37" s="12">
        <v>34</v>
      </c>
      <c r="B37" s="13" t="s">
        <v>94</v>
      </c>
      <c r="C37" s="13" t="s">
        <v>95</v>
      </c>
      <c r="D37" s="17" t="s">
        <v>91</v>
      </c>
      <c r="E37" s="14" t="s">
        <v>20</v>
      </c>
      <c r="F37" s="14" t="s">
        <v>20</v>
      </c>
      <c r="G37" s="16" t="s">
        <v>57</v>
      </c>
      <c r="H37" s="16" t="s">
        <v>57</v>
      </c>
      <c r="I37" s="22"/>
    </row>
    <row r="38" spans="1:9" ht="24.75" customHeight="1">
      <c r="A38" s="16">
        <v>35</v>
      </c>
      <c r="B38" s="13" t="s">
        <v>96</v>
      </c>
      <c r="C38" s="13" t="s">
        <v>97</v>
      </c>
      <c r="D38" s="17" t="s">
        <v>98</v>
      </c>
      <c r="E38" s="14" t="s">
        <v>20</v>
      </c>
      <c r="F38" s="14" t="s">
        <v>20</v>
      </c>
      <c r="G38" s="14">
        <v>76.33999999999999</v>
      </c>
      <c r="H38" s="15">
        <v>87.6</v>
      </c>
      <c r="I38" s="22">
        <f aca="true" t="shared" si="1" ref="I36:I41">G38*0.5+H38*0.5</f>
        <v>81.97</v>
      </c>
    </row>
    <row r="39" spans="1:9" ht="24.75" customHeight="1">
      <c r="A39" s="16">
        <v>36</v>
      </c>
      <c r="B39" s="13" t="s">
        <v>99</v>
      </c>
      <c r="C39" s="13" t="s">
        <v>100</v>
      </c>
      <c r="D39" s="17" t="s">
        <v>101</v>
      </c>
      <c r="E39" s="14" t="s">
        <v>20</v>
      </c>
      <c r="F39" s="14" t="s">
        <v>20</v>
      </c>
      <c r="G39" s="14">
        <v>79.02</v>
      </c>
      <c r="H39" s="15">
        <v>86</v>
      </c>
      <c r="I39" s="22">
        <f t="shared" si="1"/>
        <v>82.50999999999999</v>
      </c>
    </row>
    <row r="40" spans="1:9" ht="24.75" customHeight="1">
      <c r="A40" s="12">
        <v>37</v>
      </c>
      <c r="B40" s="13" t="s">
        <v>102</v>
      </c>
      <c r="C40" s="13" t="s">
        <v>103</v>
      </c>
      <c r="D40" s="17" t="s">
        <v>104</v>
      </c>
      <c r="E40" s="14" t="s">
        <v>20</v>
      </c>
      <c r="F40" s="14" t="s">
        <v>20</v>
      </c>
      <c r="G40" s="14">
        <v>76.76</v>
      </c>
      <c r="H40" s="15">
        <v>85.3</v>
      </c>
      <c r="I40" s="22">
        <f t="shared" si="1"/>
        <v>81.03</v>
      </c>
    </row>
    <row r="41" spans="1:9" ht="24.75" customHeight="1">
      <c r="A41" s="16">
        <v>38</v>
      </c>
      <c r="B41" s="13" t="s">
        <v>105</v>
      </c>
      <c r="C41" s="13" t="s">
        <v>106</v>
      </c>
      <c r="D41" s="17" t="s">
        <v>107</v>
      </c>
      <c r="E41" s="14" t="s">
        <v>20</v>
      </c>
      <c r="F41" s="14" t="s">
        <v>20</v>
      </c>
      <c r="G41" s="14">
        <v>78.72</v>
      </c>
      <c r="H41" s="15">
        <v>85.80000000000001</v>
      </c>
      <c r="I41" s="22">
        <f t="shared" si="1"/>
        <v>82.26</v>
      </c>
    </row>
    <row r="42" spans="1:9" ht="24.75" customHeight="1">
      <c r="A42" s="16">
        <v>39</v>
      </c>
      <c r="B42" s="12" t="s">
        <v>108</v>
      </c>
      <c r="C42" s="13" t="s">
        <v>109</v>
      </c>
      <c r="D42" s="17" t="s">
        <v>110</v>
      </c>
      <c r="E42" s="14" t="s">
        <v>20</v>
      </c>
      <c r="F42" s="14" t="s">
        <v>20</v>
      </c>
      <c r="G42" s="14">
        <v>82.96</v>
      </c>
      <c r="H42" s="15" t="s">
        <v>111</v>
      </c>
      <c r="I42" s="23">
        <f aca="true" t="shared" si="2" ref="I42:I45">G42</f>
        <v>82.96</v>
      </c>
    </row>
    <row r="43" spans="1:9" ht="24.75" customHeight="1">
      <c r="A43" s="12">
        <v>40</v>
      </c>
      <c r="B43" s="12" t="s">
        <v>112</v>
      </c>
      <c r="C43" s="13" t="s">
        <v>113</v>
      </c>
      <c r="D43" s="17" t="s">
        <v>110</v>
      </c>
      <c r="E43" s="14" t="s">
        <v>20</v>
      </c>
      <c r="F43" s="14" t="s">
        <v>20</v>
      </c>
      <c r="G43" s="14">
        <v>81.16000000000001</v>
      </c>
      <c r="H43" s="15" t="s">
        <v>111</v>
      </c>
      <c r="I43" s="23">
        <f t="shared" si="2"/>
        <v>81.16000000000001</v>
      </c>
    </row>
    <row r="44" spans="1:9" ht="24.75" customHeight="1">
      <c r="A44" s="16">
        <v>41</v>
      </c>
      <c r="B44" s="12" t="s">
        <v>114</v>
      </c>
      <c r="C44" s="13" t="s">
        <v>115</v>
      </c>
      <c r="D44" s="17" t="s">
        <v>110</v>
      </c>
      <c r="E44" s="14" t="s">
        <v>20</v>
      </c>
      <c r="F44" s="14" t="s">
        <v>20</v>
      </c>
      <c r="G44" s="14">
        <v>80.38000000000001</v>
      </c>
      <c r="H44" s="15" t="s">
        <v>111</v>
      </c>
      <c r="I44" s="23">
        <f t="shared" si="2"/>
        <v>80.38000000000001</v>
      </c>
    </row>
    <row r="45" spans="1:9" ht="24.75" customHeight="1">
      <c r="A45" s="16">
        <v>42</v>
      </c>
      <c r="B45" s="12" t="s">
        <v>116</v>
      </c>
      <c r="C45" s="13" t="s">
        <v>117</v>
      </c>
      <c r="D45" s="17" t="s">
        <v>110</v>
      </c>
      <c r="E45" s="14" t="s">
        <v>20</v>
      </c>
      <c r="F45" s="14" t="s">
        <v>20</v>
      </c>
      <c r="G45" s="14">
        <v>79.53</v>
      </c>
      <c r="H45" s="15" t="s">
        <v>111</v>
      </c>
      <c r="I45" s="23">
        <f t="shared" si="2"/>
        <v>79.53</v>
      </c>
    </row>
    <row r="46" spans="1:9" ht="24.75" customHeight="1">
      <c r="A46" s="12">
        <v>43</v>
      </c>
      <c r="B46" s="12" t="s">
        <v>118</v>
      </c>
      <c r="C46" s="13" t="s">
        <v>119</v>
      </c>
      <c r="D46" s="17" t="s">
        <v>110</v>
      </c>
      <c r="E46" s="14" t="s">
        <v>20</v>
      </c>
      <c r="F46" s="14" t="s">
        <v>20</v>
      </c>
      <c r="G46" s="14" t="s">
        <v>57</v>
      </c>
      <c r="H46" s="15" t="s">
        <v>111</v>
      </c>
      <c r="I46" s="24"/>
    </row>
    <row r="47" spans="1:9" ht="24.75" customHeight="1">
      <c r="A47" s="16">
        <v>44</v>
      </c>
      <c r="B47" s="12" t="s">
        <v>120</v>
      </c>
      <c r="C47" s="13" t="s">
        <v>121</v>
      </c>
      <c r="D47" s="17" t="s">
        <v>122</v>
      </c>
      <c r="E47" s="14" t="s">
        <v>20</v>
      </c>
      <c r="F47" s="14" t="s">
        <v>20</v>
      </c>
      <c r="G47" s="14">
        <v>82.32</v>
      </c>
      <c r="H47" s="20">
        <v>83.5</v>
      </c>
      <c r="I47" s="25">
        <f aca="true" t="shared" si="3" ref="I47:I54">G47*0.5+H47*0.5</f>
        <v>82.91</v>
      </c>
    </row>
    <row r="48" spans="1:9" ht="24.75" customHeight="1">
      <c r="A48" s="16">
        <v>45</v>
      </c>
      <c r="B48" s="12" t="s">
        <v>123</v>
      </c>
      <c r="C48" s="13" t="s">
        <v>124</v>
      </c>
      <c r="D48" s="17" t="s">
        <v>122</v>
      </c>
      <c r="E48" s="14" t="s">
        <v>20</v>
      </c>
      <c r="F48" s="14" t="s">
        <v>20</v>
      </c>
      <c r="G48" s="14">
        <v>78.83000000000001</v>
      </c>
      <c r="H48" s="20">
        <v>85</v>
      </c>
      <c r="I48" s="25">
        <f t="shared" si="3"/>
        <v>81.915</v>
      </c>
    </row>
    <row r="49" spans="1:9" ht="24.75" customHeight="1">
      <c r="A49" s="12">
        <v>46</v>
      </c>
      <c r="B49" s="12" t="s">
        <v>125</v>
      </c>
      <c r="C49" s="13" t="s">
        <v>126</v>
      </c>
      <c r="D49" s="17" t="s">
        <v>122</v>
      </c>
      <c r="E49" s="14" t="s">
        <v>20</v>
      </c>
      <c r="F49" s="14" t="s">
        <v>20</v>
      </c>
      <c r="G49" s="14">
        <v>80.05000000000001</v>
      </c>
      <c r="H49" s="20">
        <v>82.19999999999999</v>
      </c>
      <c r="I49" s="25">
        <f t="shared" si="3"/>
        <v>81.125</v>
      </c>
    </row>
    <row r="50" spans="1:9" ht="24.75" customHeight="1">
      <c r="A50" s="16">
        <v>47</v>
      </c>
      <c r="B50" s="12" t="s">
        <v>127</v>
      </c>
      <c r="C50" s="13" t="s">
        <v>128</v>
      </c>
      <c r="D50" s="17" t="s">
        <v>122</v>
      </c>
      <c r="E50" s="14" t="s">
        <v>20</v>
      </c>
      <c r="F50" s="14" t="s">
        <v>20</v>
      </c>
      <c r="G50" s="14">
        <v>80.3</v>
      </c>
      <c r="H50" s="20">
        <v>81.1</v>
      </c>
      <c r="I50" s="25">
        <f t="shared" si="3"/>
        <v>80.69999999999999</v>
      </c>
    </row>
    <row r="51" spans="1:9" ht="24.75" customHeight="1">
      <c r="A51" s="16">
        <v>48</v>
      </c>
      <c r="B51" s="12" t="s">
        <v>129</v>
      </c>
      <c r="C51" s="13" t="s">
        <v>130</v>
      </c>
      <c r="D51" s="17" t="s">
        <v>122</v>
      </c>
      <c r="E51" s="14" t="s">
        <v>20</v>
      </c>
      <c r="F51" s="14" t="s">
        <v>20</v>
      </c>
      <c r="G51" s="14">
        <v>78.08000000000001</v>
      </c>
      <c r="H51" s="20">
        <v>79.70000000000002</v>
      </c>
      <c r="I51" s="25">
        <f t="shared" si="3"/>
        <v>78.89000000000001</v>
      </c>
    </row>
    <row r="52" spans="1:9" ht="24.75" customHeight="1">
      <c r="A52" s="12">
        <v>49</v>
      </c>
      <c r="B52" s="12" t="s">
        <v>131</v>
      </c>
      <c r="C52" s="13" t="s">
        <v>132</v>
      </c>
      <c r="D52" s="17" t="s">
        <v>133</v>
      </c>
      <c r="E52" s="14" t="s">
        <v>20</v>
      </c>
      <c r="F52" s="14" t="s">
        <v>20</v>
      </c>
      <c r="G52" s="14">
        <v>80.26999999999998</v>
      </c>
      <c r="H52" s="20">
        <v>66.3</v>
      </c>
      <c r="I52" s="25">
        <f t="shared" si="3"/>
        <v>73.285</v>
      </c>
    </row>
    <row r="53" spans="1:9" ht="24.75" customHeight="1">
      <c r="A53" s="16">
        <v>50</v>
      </c>
      <c r="B53" s="12" t="s">
        <v>134</v>
      </c>
      <c r="C53" s="13" t="s">
        <v>135</v>
      </c>
      <c r="D53" s="17" t="s">
        <v>136</v>
      </c>
      <c r="E53" s="14" t="s">
        <v>20</v>
      </c>
      <c r="F53" s="14" t="s">
        <v>20</v>
      </c>
      <c r="G53" s="14">
        <v>79.77</v>
      </c>
      <c r="H53" s="20">
        <v>76.9</v>
      </c>
      <c r="I53" s="25">
        <f t="shared" si="3"/>
        <v>78.33500000000001</v>
      </c>
    </row>
    <row r="54" spans="1:9" ht="24.75" customHeight="1">
      <c r="A54" s="16">
        <v>51</v>
      </c>
      <c r="B54" s="12" t="s">
        <v>137</v>
      </c>
      <c r="C54" s="13" t="s">
        <v>138</v>
      </c>
      <c r="D54" s="17" t="s">
        <v>136</v>
      </c>
      <c r="E54" s="14" t="s">
        <v>20</v>
      </c>
      <c r="F54" s="14" t="s">
        <v>20</v>
      </c>
      <c r="G54" s="14">
        <v>77.71000000000001</v>
      </c>
      <c r="H54" s="20">
        <v>77.6</v>
      </c>
      <c r="I54" s="25">
        <f t="shared" si="3"/>
        <v>77.655</v>
      </c>
    </row>
    <row r="55" spans="1:9" ht="24.75" customHeight="1">
      <c r="A55" s="12">
        <v>52</v>
      </c>
      <c r="B55" s="12" t="s">
        <v>139</v>
      </c>
      <c r="C55" s="13" t="s">
        <v>140</v>
      </c>
      <c r="D55" s="17" t="s">
        <v>141</v>
      </c>
      <c r="E55" s="14">
        <v>70.8</v>
      </c>
      <c r="F55" s="14">
        <v>69.75</v>
      </c>
      <c r="G55" s="14">
        <v>80.9</v>
      </c>
      <c r="H55" s="15">
        <v>82.79999999999998</v>
      </c>
      <c r="I55" s="23">
        <f aca="true" t="shared" si="4" ref="I55:I63">(E55*0.5+F55*0.5)*0.4+(G55*0.5+H55*0.5)*0.6</f>
        <v>77.22</v>
      </c>
    </row>
    <row r="56" spans="1:9" ht="24.75" customHeight="1">
      <c r="A56" s="16">
        <v>53</v>
      </c>
      <c r="B56" s="12" t="s">
        <v>142</v>
      </c>
      <c r="C56" s="13" t="s">
        <v>143</v>
      </c>
      <c r="D56" s="17" t="s">
        <v>141</v>
      </c>
      <c r="E56" s="14">
        <v>76</v>
      </c>
      <c r="F56" s="14">
        <v>67.5</v>
      </c>
      <c r="G56" s="14">
        <v>80.7</v>
      </c>
      <c r="H56" s="15">
        <v>75.9</v>
      </c>
      <c r="I56" s="23">
        <f t="shared" si="4"/>
        <v>75.68</v>
      </c>
    </row>
    <row r="57" spans="1:9" ht="24.75" customHeight="1">
      <c r="A57" s="16">
        <v>54</v>
      </c>
      <c r="B57" s="12" t="s">
        <v>144</v>
      </c>
      <c r="C57" s="13" t="s">
        <v>145</v>
      </c>
      <c r="D57" s="17" t="s">
        <v>141</v>
      </c>
      <c r="E57" s="14">
        <v>72.7</v>
      </c>
      <c r="F57" s="14">
        <v>70</v>
      </c>
      <c r="G57" s="14">
        <v>78.77999999999999</v>
      </c>
      <c r="H57" s="15">
        <v>78</v>
      </c>
      <c r="I57" s="23">
        <f t="shared" si="4"/>
        <v>75.57399999999998</v>
      </c>
    </row>
    <row r="58" spans="1:9" ht="24.75" customHeight="1">
      <c r="A58" s="12">
        <v>55</v>
      </c>
      <c r="B58" s="19" t="s">
        <v>146</v>
      </c>
      <c r="C58" s="13" t="s">
        <v>147</v>
      </c>
      <c r="D58" s="17" t="s">
        <v>148</v>
      </c>
      <c r="E58" s="14">
        <v>70.6</v>
      </c>
      <c r="F58" s="14">
        <v>69</v>
      </c>
      <c r="G58" s="14">
        <v>78.31</v>
      </c>
      <c r="H58" s="15">
        <v>79.1</v>
      </c>
      <c r="I58" s="23">
        <f t="shared" si="4"/>
        <v>75.143</v>
      </c>
    </row>
    <row r="59" spans="1:9" ht="24.75" customHeight="1">
      <c r="A59" s="16">
        <v>56</v>
      </c>
      <c r="B59" s="13" t="s">
        <v>149</v>
      </c>
      <c r="C59" s="13" t="s">
        <v>150</v>
      </c>
      <c r="D59" s="17" t="s">
        <v>148</v>
      </c>
      <c r="E59" s="14">
        <v>69.6</v>
      </c>
      <c r="F59" s="14">
        <v>70</v>
      </c>
      <c r="G59" s="14">
        <v>80.95</v>
      </c>
      <c r="H59" s="15">
        <v>76.3</v>
      </c>
      <c r="I59" s="23">
        <f t="shared" si="4"/>
        <v>75.095</v>
      </c>
    </row>
    <row r="60" spans="1:9" ht="24.75" customHeight="1">
      <c r="A60" s="16">
        <v>57</v>
      </c>
      <c r="B60" s="18" t="s">
        <v>151</v>
      </c>
      <c r="C60" s="13" t="s">
        <v>152</v>
      </c>
      <c r="D60" s="17" t="s">
        <v>148</v>
      </c>
      <c r="E60" s="14">
        <v>69.2</v>
      </c>
      <c r="F60" s="14">
        <v>74</v>
      </c>
      <c r="G60" s="14">
        <v>79.10000000000001</v>
      </c>
      <c r="H60" s="15">
        <v>67.6</v>
      </c>
      <c r="I60" s="23">
        <f t="shared" si="4"/>
        <v>72.65</v>
      </c>
    </row>
    <row r="61" spans="1:9" ht="24.75" customHeight="1">
      <c r="A61" s="12">
        <v>58</v>
      </c>
      <c r="B61" s="13" t="s">
        <v>153</v>
      </c>
      <c r="C61" s="13" t="s">
        <v>154</v>
      </c>
      <c r="D61" s="17" t="s">
        <v>155</v>
      </c>
      <c r="E61" s="14">
        <v>64.6</v>
      </c>
      <c r="F61" s="14">
        <v>71.25</v>
      </c>
      <c r="G61" s="14">
        <v>81.41999999999999</v>
      </c>
      <c r="H61" s="15">
        <v>80</v>
      </c>
      <c r="I61" s="23">
        <f t="shared" si="4"/>
        <v>75.596</v>
      </c>
    </row>
    <row r="62" spans="1:9" ht="24.75" customHeight="1">
      <c r="A62" s="16">
        <v>59</v>
      </c>
      <c r="B62" s="13" t="s">
        <v>156</v>
      </c>
      <c r="C62" s="13" t="s">
        <v>157</v>
      </c>
      <c r="D62" s="17" t="s">
        <v>155</v>
      </c>
      <c r="E62" s="14">
        <v>68.5</v>
      </c>
      <c r="F62" s="14">
        <v>65.5</v>
      </c>
      <c r="G62" s="14">
        <v>78.86999999999999</v>
      </c>
      <c r="H62" s="15">
        <v>71</v>
      </c>
      <c r="I62" s="23">
        <f t="shared" si="4"/>
        <v>71.761</v>
      </c>
    </row>
    <row r="63" spans="1:9" ht="24.75" customHeight="1">
      <c r="A63" s="16">
        <v>60</v>
      </c>
      <c r="B63" s="13" t="s">
        <v>158</v>
      </c>
      <c r="C63" s="13" t="s">
        <v>159</v>
      </c>
      <c r="D63" s="17" t="s">
        <v>155</v>
      </c>
      <c r="E63" s="14">
        <v>68.2</v>
      </c>
      <c r="F63" s="14">
        <v>68.5</v>
      </c>
      <c r="G63" s="14">
        <v>80.61999999999999</v>
      </c>
      <c r="H63" s="15">
        <v>59.5</v>
      </c>
      <c r="I63" s="23">
        <f t="shared" si="4"/>
        <v>69.376</v>
      </c>
    </row>
    <row r="64" spans="1:9" ht="24.75" customHeight="1">
      <c r="A64" s="12">
        <v>61</v>
      </c>
      <c r="B64" s="13" t="s">
        <v>160</v>
      </c>
      <c r="C64" s="13" t="s">
        <v>161</v>
      </c>
      <c r="D64" s="17" t="s">
        <v>162</v>
      </c>
      <c r="E64" s="14" t="s">
        <v>20</v>
      </c>
      <c r="F64" s="14" t="s">
        <v>20</v>
      </c>
      <c r="G64" s="14">
        <v>79.80000000000001</v>
      </c>
      <c r="H64" s="15">
        <v>81.30000000000001</v>
      </c>
      <c r="I64" s="23">
        <f aca="true" t="shared" si="5" ref="I64:I68">G64*0.5+H64*0.5</f>
        <v>80.55000000000001</v>
      </c>
    </row>
    <row r="65" spans="1:9" ht="24.75" customHeight="1">
      <c r="A65" s="16">
        <v>62</v>
      </c>
      <c r="B65" s="13" t="s">
        <v>163</v>
      </c>
      <c r="C65" s="13" t="s">
        <v>164</v>
      </c>
      <c r="D65" s="17" t="s">
        <v>162</v>
      </c>
      <c r="E65" s="14" t="s">
        <v>20</v>
      </c>
      <c r="F65" s="14" t="s">
        <v>20</v>
      </c>
      <c r="G65" s="14">
        <v>78.17999999999999</v>
      </c>
      <c r="H65" s="15">
        <v>82.5</v>
      </c>
      <c r="I65" s="23">
        <f t="shared" si="5"/>
        <v>80.34</v>
      </c>
    </row>
    <row r="66" spans="1:9" ht="24.75" customHeight="1">
      <c r="A66" s="16">
        <v>63</v>
      </c>
      <c r="B66" s="13" t="s">
        <v>165</v>
      </c>
      <c r="C66" s="13" t="s">
        <v>166</v>
      </c>
      <c r="D66" s="17" t="s">
        <v>162</v>
      </c>
      <c r="E66" s="14" t="s">
        <v>20</v>
      </c>
      <c r="F66" s="14" t="s">
        <v>20</v>
      </c>
      <c r="G66" s="14">
        <v>79.84000000000002</v>
      </c>
      <c r="H66" s="15">
        <v>77.2</v>
      </c>
      <c r="I66" s="23">
        <f t="shared" si="5"/>
        <v>78.52000000000001</v>
      </c>
    </row>
    <row r="67" spans="1:9" ht="24.75" customHeight="1">
      <c r="A67" s="12">
        <v>64</v>
      </c>
      <c r="B67" s="13" t="s">
        <v>167</v>
      </c>
      <c r="C67" s="13" t="s">
        <v>168</v>
      </c>
      <c r="D67" s="17" t="s">
        <v>162</v>
      </c>
      <c r="E67" s="14" t="s">
        <v>20</v>
      </c>
      <c r="F67" s="14" t="s">
        <v>20</v>
      </c>
      <c r="G67" s="14">
        <v>77.73999999999998</v>
      </c>
      <c r="H67" s="15">
        <v>77.39999999999999</v>
      </c>
      <c r="I67" s="23">
        <f t="shared" si="5"/>
        <v>77.57</v>
      </c>
    </row>
    <row r="68" spans="1:9" ht="24.75" customHeight="1">
      <c r="A68" s="16">
        <v>65</v>
      </c>
      <c r="B68" s="13" t="s">
        <v>169</v>
      </c>
      <c r="C68" s="13" t="s">
        <v>170</v>
      </c>
      <c r="D68" s="17" t="s">
        <v>162</v>
      </c>
      <c r="E68" s="14" t="s">
        <v>20</v>
      </c>
      <c r="F68" s="14" t="s">
        <v>20</v>
      </c>
      <c r="G68" s="14">
        <v>78.77</v>
      </c>
      <c r="H68" s="15">
        <v>75.9</v>
      </c>
      <c r="I68" s="23">
        <f t="shared" si="5"/>
        <v>77.33500000000001</v>
      </c>
    </row>
    <row r="69" spans="1:9" ht="24.75" customHeight="1">
      <c r="A69" s="16">
        <v>66</v>
      </c>
      <c r="B69" s="13" t="s">
        <v>171</v>
      </c>
      <c r="C69" s="13" t="s">
        <v>172</v>
      </c>
      <c r="D69" s="17" t="s">
        <v>162</v>
      </c>
      <c r="E69" s="14" t="s">
        <v>20</v>
      </c>
      <c r="F69" s="14" t="s">
        <v>20</v>
      </c>
      <c r="G69" s="14" t="s">
        <v>57</v>
      </c>
      <c r="H69" s="14" t="s">
        <v>57</v>
      </c>
      <c r="I69" s="23"/>
    </row>
    <row r="70" spans="1:9" ht="24.75" customHeight="1">
      <c r="A70" s="12">
        <v>67</v>
      </c>
      <c r="B70" s="13" t="s">
        <v>173</v>
      </c>
      <c r="C70" s="13" t="s">
        <v>174</v>
      </c>
      <c r="D70" s="17" t="s">
        <v>175</v>
      </c>
      <c r="E70" s="14" t="s">
        <v>20</v>
      </c>
      <c r="F70" s="14" t="s">
        <v>20</v>
      </c>
      <c r="G70" s="14">
        <v>78.08999999999999</v>
      </c>
      <c r="H70" s="15">
        <v>80.79999999999998</v>
      </c>
      <c r="I70" s="23">
        <f aca="true" t="shared" si="6" ref="I70:I77">G70*0.5+H70*0.5</f>
        <v>79.445</v>
      </c>
    </row>
    <row r="71" spans="1:9" ht="24.75" customHeight="1">
      <c r="A71" s="16">
        <v>68</v>
      </c>
      <c r="B71" s="13" t="s">
        <v>176</v>
      </c>
      <c r="C71" s="13" t="s">
        <v>177</v>
      </c>
      <c r="D71" s="17" t="s">
        <v>178</v>
      </c>
      <c r="E71" s="14" t="s">
        <v>20</v>
      </c>
      <c r="F71" s="14" t="s">
        <v>20</v>
      </c>
      <c r="G71" s="14">
        <v>77.49999999999999</v>
      </c>
      <c r="H71" s="15">
        <v>74.9</v>
      </c>
      <c r="I71" s="23">
        <f t="shared" si="6"/>
        <v>76.19999999999999</v>
      </c>
    </row>
    <row r="72" spans="1:9" ht="24.75" customHeight="1">
      <c r="A72" s="16">
        <v>69</v>
      </c>
      <c r="B72" s="13" t="s">
        <v>179</v>
      </c>
      <c r="C72" s="13" t="s">
        <v>180</v>
      </c>
      <c r="D72" s="17" t="s">
        <v>181</v>
      </c>
      <c r="E72" s="14" t="s">
        <v>20</v>
      </c>
      <c r="F72" s="14" t="s">
        <v>20</v>
      </c>
      <c r="G72" s="14">
        <v>79.51</v>
      </c>
      <c r="H72" s="15">
        <v>82</v>
      </c>
      <c r="I72" s="23">
        <f t="shared" si="6"/>
        <v>80.755</v>
      </c>
    </row>
    <row r="73" spans="1:9" ht="24.75" customHeight="1">
      <c r="A73" s="12">
        <v>70</v>
      </c>
      <c r="B73" s="13" t="s">
        <v>182</v>
      </c>
      <c r="C73" s="13" t="s">
        <v>183</v>
      </c>
      <c r="D73" s="17" t="s">
        <v>181</v>
      </c>
      <c r="E73" s="14" t="s">
        <v>20</v>
      </c>
      <c r="F73" s="14" t="s">
        <v>20</v>
      </c>
      <c r="G73" s="14">
        <v>80.30999999999999</v>
      </c>
      <c r="H73" s="15">
        <v>78.7</v>
      </c>
      <c r="I73" s="23">
        <f t="shared" si="6"/>
        <v>79.505</v>
      </c>
    </row>
    <row r="74" spans="1:9" ht="24.75" customHeight="1">
      <c r="A74" s="16">
        <v>71</v>
      </c>
      <c r="B74" s="13" t="s">
        <v>184</v>
      </c>
      <c r="C74" s="13" t="s">
        <v>185</v>
      </c>
      <c r="D74" s="17" t="s">
        <v>181</v>
      </c>
      <c r="E74" s="14" t="s">
        <v>20</v>
      </c>
      <c r="F74" s="14" t="s">
        <v>20</v>
      </c>
      <c r="G74" s="14">
        <v>78.26</v>
      </c>
      <c r="H74" s="15">
        <v>79.6</v>
      </c>
      <c r="I74" s="23">
        <f t="shared" si="6"/>
        <v>78.93</v>
      </c>
    </row>
    <row r="75" spans="1:9" ht="24.75" customHeight="1">
      <c r="A75" s="16">
        <v>72</v>
      </c>
      <c r="B75" s="13" t="s">
        <v>186</v>
      </c>
      <c r="C75" s="13" t="s">
        <v>187</v>
      </c>
      <c r="D75" s="17" t="s">
        <v>188</v>
      </c>
      <c r="E75" s="14" t="s">
        <v>20</v>
      </c>
      <c r="F75" s="14" t="s">
        <v>20</v>
      </c>
      <c r="G75" s="14">
        <v>78.72999999999999</v>
      </c>
      <c r="H75" s="15">
        <v>80.20000000000002</v>
      </c>
      <c r="I75" s="23">
        <f t="shared" si="6"/>
        <v>79.465</v>
      </c>
    </row>
    <row r="76" spans="1:9" ht="24.75" customHeight="1">
      <c r="A76" s="12">
        <v>73</v>
      </c>
      <c r="B76" s="13" t="s">
        <v>189</v>
      </c>
      <c r="C76" s="13" t="s">
        <v>190</v>
      </c>
      <c r="D76" s="17" t="s">
        <v>188</v>
      </c>
      <c r="E76" s="14" t="s">
        <v>20</v>
      </c>
      <c r="F76" s="14" t="s">
        <v>20</v>
      </c>
      <c r="G76" s="14">
        <v>79.46000000000001</v>
      </c>
      <c r="H76" s="15">
        <v>77.5</v>
      </c>
      <c r="I76" s="23">
        <f t="shared" si="6"/>
        <v>78.48</v>
      </c>
    </row>
    <row r="77" spans="1:9" ht="24.75" customHeight="1">
      <c r="A77" s="16">
        <v>74</v>
      </c>
      <c r="B77" s="13" t="s">
        <v>191</v>
      </c>
      <c r="C77" s="13" t="s">
        <v>192</v>
      </c>
      <c r="D77" s="17" t="s">
        <v>188</v>
      </c>
      <c r="E77" s="14" t="s">
        <v>20</v>
      </c>
      <c r="F77" s="14" t="s">
        <v>20</v>
      </c>
      <c r="G77" s="14">
        <v>76.19</v>
      </c>
      <c r="H77" s="15">
        <v>77.3</v>
      </c>
      <c r="I77" s="23">
        <f t="shared" si="6"/>
        <v>76.745</v>
      </c>
    </row>
    <row r="78" spans="1:9" ht="24.75" customHeight="1">
      <c r="A78" s="16">
        <v>75</v>
      </c>
      <c r="B78" s="12" t="s">
        <v>193</v>
      </c>
      <c r="C78" s="13" t="s">
        <v>194</v>
      </c>
      <c r="D78" s="12" t="s">
        <v>195</v>
      </c>
      <c r="E78" s="14">
        <v>69.5</v>
      </c>
      <c r="F78" s="14">
        <v>68</v>
      </c>
      <c r="G78" s="14">
        <v>79.73</v>
      </c>
      <c r="H78" s="15">
        <v>83.1</v>
      </c>
      <c r="I78" s="23">
        <f aca="true" t="shared" si="7" ref="I78:I85">(E78*0.5+F78*0.5)*0.4+(G78*0.5+H78*0.5)*0.6</f>
        <v>76.34899999999999</v>
      </c>
    </row>
    <row r="79" spans="1:9" ht="24.75" customHeight="1">
      <c r="A79" s="12">
        <v>76</v>
      </c>
      <c r="B79" s="12" t="s">
        <v>196</v>
      </c>
      <c r="C79" s="13" t="s">
        <v>197</v>
      </c>
      <c r="D79" s="12" t="s">
        <v>195</v>
      </c>
      <c r="E79" s="14">
        <v>68.6</v>
      </c>
      <c r="F79" s="14">
        <v>72.25</v>
      </c>
      <c r="G79" s="14">
        <v>76.05</v>
      </c>
      <c r="H79" s="15">
        <v>79</v>
      </c>
      <c r="I79" s="23">
        <f t="shared" si="7"/>
        <v>74.685</v>
      </c>
    </row>
    <row r="80" spans="1:9" ht="24.75" customHeight="1">
      <c r="A80" s="16">
        <v>77</v>
      </c>
      <c r="B80" s="12" t="s">
        <v>198</v>
      </c>
      <c r="C80" s="13" t="s">
        <v>199</v>
      </c>
      <c r="D80" s="12" t="s">
        <v>195</v>
      </c>
      <c r="E80" s="14">
        <v>70.2</v>
      </c>
      <c r="F80" s="14">
        <v>67</v>
      </c>
      <c r="G80" s="14">
        <v>80.14</v>
      </c>
      <c r="H80" s="15">
        <v>76.3</v>
      </c>
      <c r="I80" s="23">
        <f t="shared" si="7"/>
        <v>74.37199999999999</v>
      </c>
    </row>
    <row r="81" spans="1:9" ht="24.75" customHeight="1">
      <c r="A81" s="16">
        <v>78</v>
      </c>
      <c r="B81" s="12" t="s">
        <v>200</v>
      </c>
      <c r="C81" s="13" t="s">
        <v>201</v>
      </c>
      <c r="D81" s="12" t="s">
        <v>202</v>
      </c>
      <c r="E81" s="14">
        <v>76.7</v>
      </c>
      <c r="F81" s="14">
        <v>66</v>
      </c>
      <c r="G81" s="14">
        <v>80.33</v>
      </c>
      <c r="H81" s="15">
        <v>81.4</v>
      </c>
      <c r="I81" s="23">
        <f t="shared" si="7"/>
        <v>77.059</v>
      </c>
    </row>
    <row r="82" spans="1:9" ht="24.75" customHeight="1">
      <c r="A82" s="12">
        <v>79</v>
      </c>
      <c r="B82" s="12" t="s">
        <v>203</v>
      </c>
      <c r="C82" s="13" t="s">
        <v>204</v>
      </c>
      <c r="D82" s="12" t="s">
        <v>202</v>
      </c>
      <c r="E82" s="14">
        <v>65.5</v>
      </c>
      <c r="F82" s="14">
        <v>67.5</v>
      </c>
      <c r="G82" s="14">
        <v>78.77</v>
      </c>
      <c r="H82" s="15">
        <v>79.1</v>
      </c>
      <c r="I82" s="23">
        <f t="shared" si="7"/>
        <v>73.961</v>
      </c>
    </row>
    <row r="83" spans="1:9" ht="24.75" customHeight="1">
      <c r="A83" s="16">
        <v>80</v>
      </c>
      <c r="B83" s="12" t="s">
        <v>205</v>
      </c>
      <c r="C83" s="13" t="s">
        <v>206</v>
      </c>
      <c r="D83" s="12" t="s">
        <v>202</v>
      </c>
      <c r="E83" s="14">
        <v>63.6</v>
      </c>
      <c r="F83" s="14">
        <v>69.5</v>
      </c>
      <c r="G83" s="14">
        <v>77.92999999999999</v>
      </c>
      <c r="H83" s="15">
        <v>76.6</v>
      </c>
      <c r="I83" s="23">
        <f t="shared" si="7"/>
        <v>72.97899999999998</v>
      </c>
    </row>
    <row r="84" spans="1:9" ht="24.75" customHeight="1">
      <c r="A84" s="16">
        <v>81</v>
      </c>
      <c r="B84" s="12" t="s">
        <v>207</v>
      </c>
      <c r="C84" s="13" t="s">
        <v>208</v>
      </c>
      <c r="D84" s="12" t="s">
        <v>202</v>
      </c>
      <c r="E84" s="14">
        <v>62.7</v>
      </c>
      <c r="F84" s="14">
        <v>70.5</v>
      </c>
      <c r="G84" s="14">
        <v>77.54</v>
      </c>
      <c r="H84" s="15">
        <v>76.7</v>
      </c>
      <c r="I84" s="23">
        <f t="shared" si="7"/>
        <v>72.912</v>
      </c>
    </row>
    <row r="85" spans="1:9" ht="24.75" customHeight="1">
      <c r="A85" s="12">
        <v>82</v>
      </c>
      <c r="B85" s="12" t="s">
        <v>209</v>
      </c>
      <c r="C85" s="13" t="s">
        <v>210</v>
      </c>
      <c r="D85" s="12" t="s">
        <v>202</v>
      </c>
      <c r="E85" s="14">
        <v>62.8</v>
      </c>
      <c r="F85" s="14">
        <v>67.75</v>
      </c>
      <c r="G85" s="14">
        <v>74.21000000000001</v>
      </c>
      <c r="H85" s="15">
        <v>74.1</v>
      </c>
      <c r="I85" s="23">
        <f t="shared" si="7"/>
        <v>70.60300000000001</v>
      </c>
    </row>
    <row r="86" spans="1:9" ht="24.75" customHeight="1">
      <c r="A86" s="16">
        <v>83</v>
      </c>
      <c r="B86" s="12" t="s">
        <v>211</v>
      </c>
      <c r="C86" s="13" t="s">
        <v>212</v>
      </c>
      <c r="D86" s="12" t="s">
        <v>202</v>
      </c>
      <c r="E86" s="14">
        <v>62.8</v>
      </c>
      <c r="F86" s="14">
        <v>69</v>
      </c>
      <c r="G86" s="14" t="s">
        <v>57</v>
      </c>
      <c r="H86" s="16" t="s">
        <v>57</v>
      </c>
      <c r="I86" s="23"/>
    </row>
    <row r="87" spans="1:9" ht="24.75" customHeight="1">
      <c r="A87" s="16">
        <v>84</v>
      </c>
      <c r="B87" s="12" t="s">
        <v>213</v>
      </c>
      <c r="C87" s="13" t="s">
        <v>214</v>
      </c>
      <c r="D87" s="12" t="s">
        <v>215</v>
      </c>
      <c r="E87" s="14">
        <v>70</v>
      </c>
      <c r="F87" s="14">
        <v>71.5</v>
      </c>
      <c r="G87" s="14">
        <v>78.90999999999998</v>
      </c>
      <c r="H87" s="15">
        <v>78.1</v>
      </c>
      <c r="I87" s="23">
        <f aca="true" t="shared" si="8" ref="I87:I89">(E87*0.5+F87*0.5)*0.4+(G87*0.5+H87*0.5)*0.6</f>
        <v>75.40299999999999</v>
      </c>
    </row>
    <row r="88" spans="1:9" ht="24.75" customHeight="1">
      <c r="A88" s="12">
        <v>85</v>
      </c>
      <c r="B88" s="12" t="s">
        <v>216</v>
      </c>
      <c r="C88" s="13" t="s">
        <v>217</v>
      </c>
      <c r="D88" s="12" t="s">
        <v>215</v>
      </c>
      <c r="E88" s="14">
        <v>70.2</v>
      </c>
      <c r="F88" s="14">
        <v>71</v>
      </c>
      <c r="G88" s="14">
        <v>79.73999999999998</v>
      </c>
      <c r="H88" s="15">
        <v>76.9</v>
      </c>
      <c r="I88" s="23">
        <f t="shared" si="8"/>
        <v>75.232</v>
      </c>
    </row>
    <row r="89" spans="1:9" ht="24.75" customHeight="1">
      <c r="A89" s="16">
        <v>86</v>
      </c>
      <c r="B89" s="12" t="s">
        <v>218</v>
      </c>
      <c r="C89" s="13" t="s">
        <v>219</v>
      </c>
      <c r="D89" s="12" t="s">
        <v>215</v>
      </c>
      <c r="E89" s="14">
        <v>65.4</v>
      </c>
      <c r="F89" s="14">
        <v>72.75</v>
      </c>
      <c r="G89" s="14">
        <v>78.75</v>
      </c>
      <c r="H89" s="15">
        <v>75.9</v>
      </c>
      <c r="I89" s="23">
        <f t="shared" si="8"/>
        <v>74.025</v>
      </c>
    </row>
    <row r="90" spans="1:9" ht="24.75" customHeight="1">
      <c r="A90" s="16">
        <v>87</v>
      </c>
      <c r="B90" s="19" t="s">
        <v>220</v>
      </c>
      <c r="C90" s="13" t="s">
        <v>221</v>
      </c>
      <c r="D90" s="12" t="s">
        <v>222</v>
      </c>
      <c r="E90" s="14" t="s">
        <v>20</v>
      </c>
      <c r="F90" s="14" t="s">
        <v>20</v>
      </c>
      <c r="G90" s="14">
        <v>79.69</v>
      </c>
      <c r="H90" s="15">
        <v>81.3</v>
      </c>
      <c r="I90" s="23">
        <f aca="true" t="shared" si="9" ref="I90:I92">G90*0.5+H90*0.5</f>
        <v>80.495</v>
      </c>
    </row>
    <row r="91" spans="1:9" ht="24.75" customHeight="1">
      <c r="A91" s="12">
        <v>88</v>
      </c>
      <c r="B91" s="13" t="s">
        <v>223</v>
      </c>
      <c r="C91" s="13" t="s">
        <v>224</v>
      </c>
      <c r="D91" s="12" t="s">
        <v>222</v>
      </c>
      <c r="E91" s="14" t="s">
        <v>20</v>
      </c>
      <c r="F91" s="14" t="s">
        <v>20</v>
      </c>
      <c r="G91" s="14">
        <v>78.85999999999999</v>
      </c>
      <c r="H91" s="15">
        <v>79.30000000000001</v>
      </c>
      <c r="I91" s="23">
        <f t="shared" si="9"/>
        <v>79.08</v>
      </c>
    </row>
    <row r="92" spans="1:9" ht="24.75" customHeight="1">
      <c r="A92" s="16">
        <v>89</v>
      </c>
      <c r="B92" s="13" t="s">
        <v>225</v>
      </c>
      <c r="C92" s="13" t="s">
        <v>226</v>
      </c>
      <c r="D92" s="12" t="s">
        <v>222</v>
      </c>
      <c r="E92" s="14" t="s">
        <v>20</v>
      </c>
      <c r="F92" s="14" t="s">
        <v>20</v>
      </c>
      <c r="G92" s="14">
        <v>79.57000000000001</v>
      </c>
      <c r="H92" s="15">
        <v>78</v>
      </c>
      <c r="I92" s="23">
        <f t="shared" si="9"/>
        <v>78.785</v>
      </c>
    </row>
    <row r="93" spans="1:9" ht="24.75" customHeight="1">
      <c r="A93" s="16">
        <v>90</v>
      </c>
      <c r="B93" s="18" t="s">
        <v>227</v>
      </c>
      <c r="C93" s="13" t="s">
        <v>228</v>
      </c>
      <c r="D93" s="12" t="s">
        <v>222</v>
      </c>
      <c r="E93" s="14" t="s">
        <v>20</v>
      </c>
      <c r="F93" s="14" t="s">
        <v>20</v>
      </c>
      <c r="G93" s="14" t="s">
        <v>57</v>
      </c>
      <c r="H93" s="16" t="s">
        <v>57</v>
      </c>
      <c r="I93" s="23"/>
    </row>
    <row r="94" spans="1:9" ht="24.75" customHeight="1">
      <c r="A94" s="12">
        <v>91</v>
      </c>
      <c r="B94" s="13" t="s">
        <v>229</v>
      </c>
      <c r="C94" s="13" t="s">
        <v>230</v>
      </c>
      <c r="D94" s="12" t="s">
        <v>231</v>
      </c>
      <c r="E94" s="14" t="s">
        <v>20</v>
      </c>
      <c r="F94" s="14" t="s">
        <v>20</v>
      </c>
      <c r="G94" s="14">
        <v>80.82000000000001</v>
      </c>
      <c r="H94" s="15">
        <v>84.80000000000001</v>
      </c>
      <c r="I94" s="23">
        <f aca="true" t="shared" si="10" ref="I94:I104">G94*0.5+H94*0.5</f>
        <v>82.81</v>
      </c>
    </row>
    <row r="95" spans="1:9" ht="24.75" customHeight="1">
      <c r="A95" s="16">
        <v>92</v>
      </c>
      <c r="B95" s="13" t="s">
        <v>232</v>
      </c>
      <c r="C95" s="13" t="s">
        <v>233</v>
      </c>
      <c r="D95" s="12" t="s">
        <v>231</v>
      </c>
      <c r="E95" s="14" t="s">
        <v>20</v>
      </c>
      <c r="F95" s="14" t="s">
        <v>20</v>
      </c>
      <c r="G95" s="14">
        <v>81.07999999999998</v>
      </c>
      <c r="H95" s="15">
        <v>84.1</v>
      </c>
      <c r="I95" s="23">
        <f t="shared" si="10"/>
        <v>82.58999999999999</v>
      </c>
    </row>
    <row r="96" spans="1:9" ht="24.75" customHeight="1">
      <c r="A96" s="16">
        <v>93</v>
      </c>
      <c r="B96" s="13" t="s">
        <v>234</v>
      </c>
      <c r="C96" s="13" t="s">
        <v>235</v>
      </c>
      <c r="D96" s="17" t="s">
        <v>231</v>
      </c>
      <c r="E96" s="14" t="s">
        <v>20</v>
      </c>
      <c r="F96" s="14" t="s">
        <v>20</v>
      </c>
      <c r="G96" s="14">
        <v>77.89</v>
      </c>
      <c r="H96" s="15">
        <v>83.1</v>
      </c>
      <c r="I96" s="23">
        <f t="shared" si="10"/>
        <v>80.495</v>
      </c>
    </row>
    <row r="97" spans="1:9" ht="24.75" customHeight="1">
      <c r="A97" s="12">
        <v>94</v>
      </c>
      <c r="B97" s="13" t="s">
        <v>236</v>
      </c>
      <c r="C97" s="13" t="s">
        <v>237</v>
      </c>
      <c r="D97" s="12" t="s">
        <v>231</v>
      </c>
      <c r="E97" s="14" t="s">
        <v>20</v>
      </c>
      <c r="F97" s="14" t="s">
        <v>20</v>
      </c>
      <c r="G97" s="14">
        <v>77.29</v>
      </c>
      <c r="H97" s="15">
        <v>80.1</v>
      </c>
      <c r="I97" s="23">
        <f t="shared" si="10"/>
        <v>78.695</v>
      </c>
    </row>
    <row r="98" spans="1:9" ht="24.75" customHeight="1">
      <c r="A98" s="16">
        <v>95</v>
      </c>
      <c r="B98" s="13" t="s">
        <v>238</v>
      </c>
      <c r="C98" s="13" t="s">
        <v>239</v>
      </c>
      <c r="D98" s="12" t="s">
        <v>231</v>
      </c>
      <c r="E98" s="14" t="s">
        <v>20</v>
      </c>
      <c r="F98" s="14" t="s">
        <v>20</v>
      </c>
      <c r="G98" s="14">
        <v>77.91999999999999</v>
      </c>
      <c r="H98" s="15">
        <v>78.69999999999999</v>
      </c>
      <c r="I98" s="23">
        <f t="shared" si="10"/>
        <v>78.30999999999999</v>
      </c>
    </row>
    <row r="99" spans="1:9" ht="24.75" customHeight="1">
      <c r="A99" s="16">
        <v>96</v>
      </c>
      <c r="B99" s="13" t="s">
        <v>240</v>
      </c>
      <c r="C99" s="13" t="s">
        <v>241</v>
      </c>
      <c r="D99" s="12" t="s">
        <v>231</v>
      </c>
      <c r="E99" s="14" t="s">
        <v>20</v>
      </c>
      <c r="F99" s="14" t="s">
        <v>20</v>
      </c>
      <c r="G99" s="14">
        <v>76.45</v>
      </c>
      <c r="H99" s="15">
        <v>75.5</v>
      </c>
      <c r="I99" s="23">
        <f t="shared" si="10"/>
        <v>75.975</v>
      </c>
    </row>
    <row r="100" spans="1:9" ht="24.75" customHeight="1">
      <c r="A100" s="12">
        <v>97</v>
      </c>
      <c r="B100" s="13" t="s">
        <v>242</v>
      </c>
      <c r="C100" s="13" t="s">
        <v>243</v>
      </c>
      <c r="D100" s="12" t="s">
        <v>244</v>
      </c>
      <c r="E100" s="14" t="s">
        <v>20</v>
      </c>
      <c r="F100" s="14" t="s">
        <v>20</v>
      </c>
      <c r="G100" s="14">
        <v>80.69000000000001</v>
      </c>
      <c r="H100" s="15">
        <v>77.69999999999999</v>
      </c>
      <c r="I100" s="23">
        <f t="shared" si="10"/>
        <v>79.195</v>
      </c>
    </row>
    <row r="101" spans="1:9" ht="24.75" customHeight="1">
      <c r="A101" s="16">
        <v>98</v>
      </c>
      <c r="B101" s="13" t="s">
        <v>245</v>
      </c>
      <c r="C101" s="13" t="s">
        <v>246</v>
      </c>
      <c r="D101" s="12" t="s">
        <v>244</v>
      </c>
      <c r="E101" s="14" t="s">
        <v>20</v>
      </c>
      <c r="F101" s="14" t="s">
        <v>20</v>
      </c>
      <c r="G101" s="14">
        <v>79.11999999999999</v>
      </c>
      <c r="H101" s="15">
        <v>75.8</v>
      </c>
      <c r="I101" s="23">
        <f t="shared" si="10"/>
        <v>77.46</v>
      </c>
    </row>
    <row r="102" spans="1:9" ht="24.75" customHeight="1">
      <c r="A102" s="16">
        <v>99</v>
      </c>
      <c r="B102" s="13" t="s">
        <v>247</v>
      </c>
      <c r="C102" s="13" t="s">
        <v>248</v>
      </c>
      <c r="D102" s="12" t="s">
        <v>249</v>
      </c>
      <c r="E102" s="14" t="s">
        <v>20</v>
      </c>
      <c r="F102" s="14" t="s">
        <v>20</v>
      </c>
      <c r="G102" s="14">
        <v>80.22999999999999</v>
      </c>
      <c r="H102" s="15">
        <v>83.1</v>
      </c>
      <c r="I102" s="23">
        <f t="shared" si="10"/>
        <v>81.66499999999999</v>
      </c>
    </row>
    <row r="103" spans="1:9" ht="24.75" customHeight="1">
      <c r="A103" s="12">
        <v>100</v>
      </c>
      <c r="B103" s="13" t="s">
        <v>250</v>
      </c>
      <c r="C103" s="13" t="s">
        <v>251</v>
      </c>
      <c r="D103" s="12" t="s">
        <v>249</v>
      </c>
      <c r="E103" s="14" t="s">
        <v>20</v>
      </c>
      <c r="F103" s="14" t="s">
        <v>20</v>
      </c>
      <c r="G103" s="14">
        <v>81.62</v>
      </c>
      <c r="H103" s="15">
        <v>79.30000000000001</v>
      </c>
      <c r="I103" s="23">
        <f t="shared" si="10"/>
        <v>80.46000000000001</v>
      </c>
    </row>
    <row r="104" spans="1:9" ht="24.75" customHeight="1">
      <c r="A104" s="16">
        <v>101</v>
      </c>
      <c r="B104" s="13" t="s">
        <v>252</v>
      </c>
      <c r="C104" s="13" t="s">
        <v>253</v>
      </c>
      <c r="D104" s="12" t="s">
        <v>254</v>
      </c>
      <c r="E104" s="14" t="s">
        <v>20</v>
      </c>
      <c r="F104" s="14" t="s">
        <v>20</v>
      </c>
      <c r="G104" s="14">
        <v>77.36</v>
      </c>
      <c r="H104" s="15">
        <v>83.7</v>
      </c>
      <c r="I104" s="23">
        <f t="shared" si="10"/>
        <v>80.53</v>
      </c>
    </row>
    <row r="105" spans="1:9" ht="24.75" customHeight="1">
      <c r="A105" s="16">
        <v>102</v>
      </c>
      <c r="B105" s="13" t="s">
        <v>255</v>
      </c>
      <c r="C105" s="13" t="s">
        <v>256</v>
      </c>
      <c r="D105" s="12" t="s">
        <v>257</v>
      </c>
      <c r="E105" s="14">
        <v>69.3</v>
      </c>
      <c r="F105" s="14">
        <v>69.5</v>
      </c>
      <c r="G105" s="14">
        <v>80.51</v>
      </c>
      <c r="H105" s="15">
        <v>82.3</v>
      </c>
      <c r="I105" s="23">
        <f aca="true" t="shared" si="11" ref="I105:I107">(E105*0.5+F105*0.5)*0.4+(G105*0.5+H105*0.5)*0.6</f>
        <v>76.60300000000001</v>
      </c>
    </row>
    <row r="106" spans="1:9" ht="24.75" customHeight="1">
      <c r="A106" s="12">
        <v>103</v>
      </c>
      <c r="B106" s="13" t="s">
        <v>258</v>
      </c>
      <c r="C106" s="13" t="s">
        <v>259</v>
      </c>
      <c r="D106" s="12" t="s">
        <v>257</v>
      </c>
      <c r="E106" s="14">
        <v>67.4</v>
      </c>
      <c r="F106" s="14">
        <v>69</v>
      </c>
      <c r="G106" s="14">
        <v>79.11</v>
      </c>
      <c r="H106" s="15">
        <v>79.79999999999998</v>
      </c>
      <c r="I106" s="23">
        <f t="shared" si="11"/>
        <v>74.95299999999999</v>
      </c>
    </row>
    <row r="107" spans="1:9" ht="24.75" customHeight="1">
      <c r="A107" s="16">
        <v>104</v>
      </c>
      <c r="B107" s="13" t="s">
        <v>260</v>
      </c>
      <c r="C107" s="13" t="s">
        <v>261</v>
      </c>
      <c r="D107" s="12" t="s">
        <v>257</v>
      </c>
      <c r="E107" s="14">
        <v>66</v>
      </c>
      <c r="F107" s="14">
        <v>72</v>
      </c>
      <c r="G107" s="14">
        <v>78.32</v>
      </c>
      <c r="H107" s="15">
        <v>73.5</v>
      </c>
      <c r="I107" s="23">
        <f t="shared" si="11"/>
        <v>73.146</v>
      </c>
    </row>
    <row r="108" spans="1:9" ht="24.75" customHeight="1">
      <c r="A108" s="16">
        <v>105</v>
      </c>
      <c r="B108" s="13" t="s">
        <v>262</v>
      </c>
      <c r="C108" s="13" t="s">
        <v>263</v>
      </c>
      <c r="D108" s="12" t="s">
        <v>264</v>
      </c>
      <c r="E108" s="14">
        <v>84.4</v>
      </c>
      <c r="F108" s="14">
        <v>74</v>
      </c>
      <c r="G108" s="14">
        <v>81.32999999999998</v>
      </c>
      <c r="H108" s="15" t="s">
        <v>111</v>
      </c>
      <c r="I108" s="23">
        <f aca="true" t="shared" si="12" ref="I108:I113">(E108*0.5+F108*0.5)*0.4+G108*0.6</f>
        <v>80.478</v>
      </c>
    </row>
    <row r="109" spans="1:9" ht="24.75" customHeight="1">
      <c r="A109" s="12">
        <v>106</v>
      </c>
      <c r="B109" s="26" t="s">
        <v>265</v>
      </c>
      <c r="C109" s="13" t="s">
        <v>266</v>
      </c>
      <c r="D109" s="12" t="s">
        <v>264</v>
      </c>
      <c r="E109" s="14">
        <v>75.9</v>
      </c>
      <c r="F109" s="14">
        <v>74.5</v>
      </c>
      <c r="G109" s="14">
        <v>82.36</v>
      </c>
      <c r="H109" s="15" t="s">
        <v>111</v>
      </c>
      <c r="I109" s="23">
        <f t="shared" si="12"/>
        <v>79.496</v>
      </c>
    </row>
    <row r="110" spans="1:9" ht="24.75" customHeight="1">
      <c r="A110" s="16">
        <v>107</v>
      </c>
      <c r="B110" s="13" t="s">
        <v>267</v>
      </c>
      <c r="C110" s="13" t="s">
        <v>268</v>
      </c>
      <c r="D110" s="12" t="s">
        <v>264</v>
      </c>
      <c r="E110" s="14">
        <v>78.5</v>
      </c>
      <c r="F110" s="14">
        <v>72.5</v>
      </c>
      <c r="G110" s="14">
        <v>79.59</v>
      </c>
      <c r="H110" s="15" t="s">
        <v>111</v>
      </c>
      <c r="I110" s="23">
        <f t="shared" si="12"/>
        <v>77.95400000000001</v>
      </c>
    </row>
    <row r="111" spans="1:9" ht="24.75" customHeight="1">
      <c r="A111" s="16">
        <v>108</v>
      </c>
      <c r="B111" s="13" t="s">
        <v>269</v>
      </c>
      <c r="C111" s="13" t="s">
        <v>270</v>
      </c>
      <c r="D111" s="12" t="s">
        <v>264</v>
      </c>
      <c r="E111" s="14">
        <v>74.6</v>
      </c>
      <c r="F111" s="14">
        <v>71.5</v>
      </c>
      <c r="G111" s="14">
        <v>79.4</v>
      </c>
      <c r="H111" s="15" t="s">
        <v>111</v>
      </c>
      <c r="I111" s="23">
        <f t="shared" si="12"/>
        <v>76.86</v>
      </c>
    </row>
    <row r="112" spans="1:9" ht="24.75" customHeight="1">
      <c r="A112" s="12">
        <v>109</v>
      </c>
      <c r="B112" s="13" t="s">
        <v>271</v>
      </c>
      <c r="C112" s="13" t="s">
        <v>272</v>
      </c>
      <c r="D112" s="12" t="s">
        <v>264</v>
      </c>
      <c r="E112" s="14">
        <v>72.4</v>
      </c>
      <c r="F112" s="14">
        <v>73</v>
      </c>
      <c r="G112" s="14">
        <v>78.94000000000001</v>
      </c>
      <c r="H112" s="15" t="s">
        <v>111</v>
      </c>
      <c r="I112" s="23">
        <f t="shared" si="12"/>
        <v>76.444</v>
      </c>
    </row>
    <row r="113" spans="1:9" ht="24.75" customHeight="1">
      <c r="A113" s="16">
        <v>110</v>
      </c>
      <c r="B113" s="13" t="s">
        <v>273</v>
      </c>
      <c r="C113" s="13" t="s">
        <v>274</v>
      </c>
      <c r="D113" s="12" t="s">
        <v>264</v>
      </c>
      <c r="E113" s="14">
        <v>70.5</v>
      </c>
      <c r="F113" s="14">
        <v>76.5</v>
      </c>
      <c r="G113" s="14">
        <v>75.56</v>
      </c>
      <c r="H113" s="15" t="s">
        <v>111</v>
      </c>
      <c r="I113" s="23">
        <f t="shared" si="12"/>
        <v>74.736</v>
      </c>
    </row>
  </sheetData>
  <sheetProtection/>
  <mergeCells count="7">
    <mergeCell ref="A1:I1"/>
    <mergeCell ref="E2:F2"/>
    <mergeCell ref="G2:H2"/>
    <mergeCell ref="A2:A3"/>
    <mergeCell ref="B2:B3"/>
    <mergeCell ref="D2:D3"/>
    <mergeCell ref="I2:I3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 scale="82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与青春有约</cp:lastModifiedBy>
  <cp:lastPrinted>2017-06-16T03:33:30Z</cp:lastPrinted>
  <dcterms:created xsi:type="dcterms:W3CDTF">2013-07-08T00:32:03Z</dcterms:created>
  <dcterms:modified xsi:type="dcterms:W3CDTF">2020-06-22T08:47:18Z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