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3500"/>
  </bookViews>
  <sheets>
    <sheet name="总成绩 面试去高低 (结果) (2)" sheetId="4" r:id="rId1"/>
    <sheet name="总成绩 面试去高低 (结果)" sheetId="3" state="hidden" r:id="rId2"/>
    <sheet name="总成绩 面试去高低" sheetId="1" state="hidden" r:id="rId3"/>
    <sheet name="面试成绩" sheetId="2" state="hidden" r:id="rId4"/>
  </sheets>
  <definedNames>
    <definedName name="_xlnm.Print_Titles" localSheetId="2">'总成绩 面试去高低'!$1:$3</definedName>
    <definedName name="_xlnm.Print_Titles" localSheetId="3">面试成绩!$1:$3</definedName>
    <definedName name="_xlnm.Print_Titles" localSheetId="1">'总成绩 面试去高低 (结果)'!$1:$3</definedName>
    <definedName name="_xlnm.Print_Titles" localSheetId="0">'总成绩 面试去高低 (结果) (2)'!$1:$3</definedName>
  </definedNames>
  <calcPr calcId="144525"/>
</workbook>
</file>

<file path=xl/sharedStrings.xml><?xml version="1.0" encoding="utf-8"?>
<sst xmlns="http://schemas.openxmlformats.org/spreadsheetml/2006/main" count="1884" uniqueCount="557">
  <si>
    <t>宁武县2019年公开招聘综合成绩表</t>
  </si>
  <si>
    <r>
      <rPr>
        <b/>
        <sz val="11"/>
        <rFont val="宋体"/>
        <charset val="134"/>
      </rPr>
      <t xml:space="preserve">                 主考签字：             </t>
    </r>
    <r>
      <rPr>
        <b/>
        <sz val="10"/>
        <rFont val="宋体"/>
        <charset val="134"/>
      </rPr>
      <t>登分员签字：
                                            监督员签字：</t>
    </r>
  </si>
  <si>
    <t>姓  名</t>
  </si>
  <si>
    <t>报考岗位</t>
  </si>
  <si>
    <t>C1号
评委</t>
  </si>
  <si>
    <t>H2号
评委</t>
  </si>
  <si>
    <t>L3号
评委</t>
  </si>
  <si>
    <t>D4号
评委</t>
  </si>
  <si>
    <t>HP5号
评委</t>
  </si>
  <si>
    <t>面试
序号</t>
  </si>
  <si>
    <t>面试
成绩</t>
  </si>
  <si>
    <t>面试成绩40%</t>
  </si>
  <si>
    <t>准考证号</t>
  </si>
  <si>
    <t>笔试
成绩</t>
  </si>
  <si>
    <t>笔试成绩60%</t>
  </si>
  <si>
    <t>总成绩</t>
  </si>
  <si>
    <t>排名</t>
  </si>
  <si>
    <t>何慧芳</t>
  </si>
  <si>
    <r>
      <rPr>
        <b/>
        <sz val="13"/>
        <rFont val="Arial"/>
        <charset val="0"/>
      </rPr>
      <t>100-</t>
    </r>
    <r>
      <rPr>
        <b/>
        <sz val="13"/>
        <rFont val="宋体"/>
        <charset val="0"/>
      </rPr>
      <t>幼儿教师</t>
    </r>
  </si>
  <si>
    <t>F17</t>
  </si>
  <si>
    <t>12222223618</t>
  </si>
  <si>
    <t>郭凤凰</t>
  </si>
  <si>
    <t>F4</t>
  </si>
  <si>
    <t>12222223716</t>
  </si>
  <si>
    <t>刘剑峰</t>
  </si>
  <si>
    <t>F12</t>
  </si>
  <si>
    <t>12222223022</t>
  </si>
  <si>
    <t>郭建平</t>
  </si>
  <si>
    <r>
      <rPr>
        <b/>
        <sz val="13"/>
        <rFont val="Arial"/>
        <charset val="0"/>
      </rPr>
      <t>51-</t>
    </r>
    <r>
      <rPr>
        <b/>
        <sz val="13"/>
        <rFont val="宋体"/>
        <charset val="134"/>
      </rPr>
      <t>语文教师（服务基层项目专门</t>
    </r>
  </si>
  <si>
    <t>G17</t>
  </si>
  <si>
    <t>12222223410</t>
  </si>
  <si>
    <t>李  星</t>
  </si>
  <si>
    <t>G16</t>
  </si>
  <si>
    <t>12222221028</t>
  </si>
  <si>
    <t>陈  红</t>
  </si>
  <si>
    <t>G15</t>
  </si>
  <si>
    <t>12222223029</t>
  </si>
  <si>
    <t>魏志芳</t>
  </si>
  <si>
    <r>
      <rPr>
        <b/>
        <sz val="13"/>
        <rFont val="Arial"/>
        <charset val="0"/>
      </rPr>
      <t>52-</t>
    </r>
    <r>
      <rPr>
        <b/>
        <sz val="13"/>
        <rFont val="宋体"/>
        <charset val="134"/>
      </rPr>
      <t>语文教师</t>
    </r>
  </si>
  <si>
    <t>G14</t>
  </si>
  <si>
    <t>12222220922</t>
  </si>
  <si>
    <t>王  卿</t>
  </si>
  <si>
    <t>G13</t>
  </si>
  <si>
    <t>12222221016</t>
  </si>
  <si>
    <t>江雪琴</t>
  </si>
  <si>
    <t>G12</t>
  </si>
  <si>
    <t>12222221326</t>
  </si>
  <si>
    <t>侯海瑞</t>
  </si>
  <si>
    <r>
      <rPr>
        <b/>
        <sz val="14"/>
        <rFont val="Arial"/>
        <charset val="0"/>
      </rPr>
      <t>53-</t>
    </r>
    <r>
      <rPr>
        <b/>
        <sz val="14"/>
        <rFont val="宋体"/>
        <charset val="134"/>
      </rPr>
      <t>数学教师（服务基层项目专门</t>
    </r>
  </si>
  <si>
    <t>H16</t>
  </si>
  <si>
    <t>12222221609</t>
  </si>
  <si>
    <t>王  楠</t>
  </si>
  <si>
    <t>H15</t>
  </si>
  <si>
    <t>12222221017</t>
  </si>
  <si>
    <t>冉彦强</t>
  </si>
  <si>
    <t>缺考</t>
  </si>
  <si>
    <t>12222223510</t>
  </si>
  <si>
    <t>高  云</t>
  </si>
  <si>
    <r>
      <rPr>
        <b/>
        <sz val="13"/>
        <rFont val="Arial"/>
        <charset val="0"/>
      </rPr>
      <t>54-</t>
    </r>
    <r>
      <rPr>
        <b/>
        <sz val="13"/>
        <rFont val="宋体"/>
        <charset val="134"/>
      </rPr>
      <t>英语教师（服务基层项目专门</t>
    </r>
  </si>
  <si>
    <t>G4</t>
  </si>
  <si>
    <t>12222224027</t>
  </si>
  <si>
    <t>赵燕青</t>
  </si>
  <si>
    <t>G5</t>
  </si>
  <si>
    <t>12222224330</t>
  </si>
  <si>
    <t>王亚丽</t>
  </si>
  <si>
    <t>G6</t>
  </si>
  <si>
    <t>12222223229</t>
  </si>
  <si>
    <t>孙晓霞</t>
  </si>
  <si>
    <r>
      <rPr>
        <b/>
        <sz val="13"/>
        <rFont val="Arial"/>
        <charset val="0"/>
      </rPr>
      <t>55-</t>
    </r>
    <r>
      <rPr>
        <b/>
        <sz val="13"/>
        <rFont val="宋体"/>
        <charset val="134"/>
      </rPr>
      <t>英语教师</t>
    </r>
  </si>
  <si>
    <t>G3</t>
  </si>
  <si>
    <t>12222222321</t>
  </si>
  <si>
    <t>张雪梅</t>
  </si>
  <si>
    <t>G2</t>
  </si>
  <si>
    <t>12222222012</t>
  </si>
  <si>
    <t>温建瑞</t>
  </si>
  <si>
    <t>G1</t>
  </si>
  <si>
    <t>12222221318</t>
  </si>
  <si>
    <t>卢建婷</t>
  </si>
  <si>
    <r>
      <rPr>
        <b/>
        <sz val="14"/>
        <rFont val="Arial"/>
        <charset val="0"/>
      </rPr>
      <t>56-</t>
    </r>
    <r>
      <rPr>
        <b/>
        <sz val="14"/>
        <rFont val="宋体"/>
        <charset val="134"/>
      </rPr>
      <t>物理教师（服务基层项目专门</t>
    </r>
  </si>
  <si>
    <t>H19</t>
  </si>
  <si>
    <t>12222223319</t>
  </si>
  <si>
    <t>张  云</t>
  </si>
  <si>
    <t>H18</t>
  </si>
  <si>
    <t>12222221501</t>
  </si>
  <si>
    <t>郝文伟</t>
  </si>
  <si>
    <t>H17</t>
  </si>
  <si>
    <t>12222220126</t>
  </si>
  <si>
    <t>邢雅君</t>
  </si>
  <si>
    <r>
      <rPr>
        <b/>
        <sz val="13"/>
        <rFont val="Arial"/>
        <charset val="0"/>
      </rPr>
      <t>58-</t>
    </r>
    <r>
      <rPr>
        <b/>
        <sz val="13"/>
        <rFont val="宋体"/>
        <charset val="134"/>
      </rPr>
      <t>化学教师</t>
    </r>
  </si>
  <si>
    <t>H8</t>
  </si>
  <si>
    <t>12222224505</t>
  </si>
  <si>
    <t>江政颖</t>
  </si>
  <si>
    <t>H9</t>
  </si>
  <si>
    <t>12222223803</t>
  </si>
  <si>
    <t>王漫林</t>
  </si>
  <si>
    <t>H7</t>
  </si>
  <si>
    <t>12222222512</t>
  </si>
  <si>
    <t>马春丽</t>
  </si>
  <si>
    <r>
      <rPr>
        <b/>
        <sz val="13"/>
        <rFont val="Arial"/>
        <charset val="0"/>
      </rPr>
      <t>59-</t>
    </r>
    <r>
      <rPr>
        <b/>
        <sz val="13"/>
        <rFont val="宋体"/>
        <charset val="134"/>
      </rPr>
      <t>政治教师（服务基层项目专门</t>
    </r>
  </si>
  <si>
    <t>G22</t>
  </si>
  <si>
    <t>12222224314</t>
  </si>
  <si>
    <t>杨  敏</t>
  </si>
  <si>
    <t>G21</t>
  </si>
  <si>
    <t>12222223821</t>
  </si>
  <si>
    <t>张  凯</t>
  </si>
  <si>
    <r>
      <rPr>
        <b/>
        <sz val="13"/>
        <rFont val="Arial"/>
        <charset val="0"/>
      </rPr>
      <t>60-</t>
    </r>
    <r>
      <rPr>
        <b/>
        <sz val="13"/>
        <rFont val="宋体"/>
        <charset val="134"/>
      </rPr>
      <t>地理教师</t>
    </r>
  </si>
  <si>
    <t>G10</t>
  </si>
  <si>
    <t>12222224022</t>
  </si>
  <si>
    <t>穆晋东</t>
  </si>
  <si>
    <t>G11</t>
  </si>
  <si>
    <t>12222224519</t>
  </si>
  <si>
    <t>赵文婧</t>
  </si>
  <si>
    <r>
      <rPr>
        <b/>
        <sz val="13"/>
        <rFont val="Arial"/>
        <charset val="0"/>
      </rPr>
      <t>61-</t>
    </r>
    <r>
      <rPr>
        <b/>
        <sz val="13"/>
        <rFont val="宋体"/>
        <charset val="134"/>
      </rPr>
      <t>音乐教师</t>
    </r>
  </si>
  <si>
    <t>G18</t>
  </si>
  <si>
    <t>12222224108</t>
  </si>
  <si>
    <t>刘  江</t>
  </si>
  <si>
    <t>G19</t>
  </si>
  <si>
    <t>12222221803</t>
  </si>
  <si>
    <t>邵海荣</t>
  </si>
  <si>
    <t>G20</t>
  </si>
  <si>
    <t>12222220116</t>
  </si>
  <si>
    <t>廖晋华</t>
  </si>
  <si>
    <r>
      <rPr>
        <b/>
        <sz val="13"/>
        <rFont val="Arial"/>
        <charset val="0"/>
      </rPr>
      <t>63-</t>
    </r>
    <r>
      <rPr>
        <b/>
        <sz val="13"/>
        <rFont val="宋体"/>
        <charset val="134"/>
      </rPr>
      <t>计算机教师</t>
    </r>
  </si>
  <si>
    <t>H12</t>
  </si>
  <si>
    <t>12222224515</t>
  </si>
  <si>
    <t>刘丽霞</t>
  </si>
  <si>
    <t>H14</t>
  </si>
  <si>
    <t>12222223826</t>
  </si>
  <si>
    <t>王春兰</t>
  </si>
  <si>
    <t>H13</t>
  </si>
  <si>
    <t>12222222027</t>
  </si>
  <si>
    <t>杨向虎</t>
  </si>
  <si>
    <r>
      <rPr>
        <b/>
        <sz val="13"/>
        <rFont val="Arial"/>
        <charset val="0"/>
      </rPr>
      <t>64-</t>
    </r>
    <r>
      <rPr>
        <b/>
        <sz val="13"/>
        <rFont val="宋体"/>
        <charset val="134"/>
      </rPr>
      <t>物理教师</t>
    </r>
  </si>
  <si>
    <t>H11</t>
  </si>
  <si>
    <t>12222224423</t>
  </si>
  <si>
    <t>王富丽</t>
  </si>
  <si>
    <t>H10</t>
  </si>
  <si>
    <t>12222224428</t>
  </si>
  <si>
    <t>温志强</t>
  </si>
  <si>
    <r>
      <rPr>
        <b/>
        <sz val="13"/>
        <rFont val="Arial"/>
        <charset val="0"/>
      </rPr>
      <t>66-</t>
    </r>
    <r>
      <rPr>
        <b/>
        <sz val="13"/>
        <rFont val="宋体"/>
        <charset val="134"/>
      </rPr>
      <t>体育教师</t>
    </r>
  </si>
  <si>
    <t>H20</t>
  </si>
  <si>
    <t>12222221503</t>
  </si>
  <si>
    <t>张  霞</t>
  </si>
  <si>
    <t>H21</t>
  </si>
  <si>
    <t>12222224004</t>
  </si>
  <si>
    <t>王浩宇</t>
  </si>
  <si>
    <t>H22</t>
  </si>
  <si>
    <t>12222223315</t>
  </si>
  <si>
    <t>马瑞敏</t>
  </si>
  <si>
    <r>
      <rPr>
        <b/>
        <sz val="13"/>
        <rFont val="Arial"/>
        <charset val="0"/>
      </rPr>
      <t>67-</t>
    </r>
    <r>
      <rPr>
        <b/>
        <sz val="13"/>
        <rFont val="宋体"/>
        <charset val="134"/>
      </rPr>
      <t>数学教师</t>
    </r>
  </si>
  <si>
    <t>H5</t>
  </si>
  <si>
    <t>12222224514</t>
  </si>
  <si>
    <t>赵  伟</t>
  </si>
  <si>
    <t>H3</t>
  </si>
  <si>
    <t>12222224229</t>
  </si>
  <si>
    <t>张慧琴</t>
  </si>
  <si>
    <t>H2</t>
  </si>
  <si>
    <t>12222220504</t>
  </si>
  <si>
    <t>徐彩霞</t>
  </si>
  <si>
    <r>
      <rPr>
        <b/>
        <sz val="13"/>
        <rFont val="Arial"/>
        <charset val="0"/>
      </rPr>
      <t>68-</t>
    </r>
    <r>
      <rPr>
        <b/>
        <sz val="13"/>
        <rFont val="宋体"/>
        <charset val="134"/>
      </rPr>
      <t>数学教师</t>
    </r>
  </si>
  <si>
    <t>H6</t>
  </si>
  <si>
    <t>12222224123</t>
  </si>
  <si>
    <t>周旭华</t>
  </si>
  <si>
    <t>H1</t>
  </si>
  <si>
    <t>12222223401</t>
  </si>
  <si>
    <t>陈建华</t>
  </si>
  <si>
    <t>H4</t>
  </si>
  <si>
    <t>12222224526</t>
  </si>
  <si>
    <t>白云飞</t>
  </si>
  <si>
    <r>
      <rPr>
        <b/>
        <sz val="13"/>
        <rFont val="Arial"/>
        <charset val="0"/>
      </rPr>
      <t>69-</t>
    </r>
    <r>
      <rPr>
        <b/>
        <sz val="13"/>
        <rFont val="宋体"/>
        <charset val="134"/>
      </rPr>
      <t>英语教师</t>
    </r>
  </si>
  <si>
    <t>G8</t>
  </si>
  <si>
    <t>12222222729</t>
  </si>
  <si>
    <t>安春梅</t>
  </si>
  <si>
    <t>G9</t>
  </si>
  <si>
    <t>12222221930</t>
  </si>
  <si>
    <t>白雪芳</t>
  </si>
  <si>
    <t>G7</t>
  </si>
  <si>
    <t>12222223525</t>
  </si>
  <si>
    <t>陈思宇</t>
  </si>
  <si>
    <r>
      <rPr>
        <b/>
        <sz val="13"/>
        <rFont val="Arial"/>
        <charset val="0"/>
      </rPr>
      <t>70-</t>
    </r>
    <r>
      <rPr>
        <b/>
        <sz val="13"/>
        <rFont val="宋体"/>
        <charset val="134"/>
      </rPr>
      <t>美术教师</t>
    </r>
  </si>
  <si>
    <t>G23</t>
  </si>
  <si>
    <t>12222222222</t>
  </si>
  <si>
    <t>雷宇鹏</t>
  </si>
  <si>
    <t>G25</t>
  </si>
  <si>
    <t>12222220618</t>
  </si>
  <si>
    <t>吴怡霏</t>
  </si>
  <si>
    <t>G24</t>
  </si>
  <si>
    <t>12222220827</t>
  </si>
  <si>
    <t>张彩霞</t>
  </si>
  <si>
    <r>
      <rPr>
        <b/>
        <sz val="13"/>
        <rFont val="Arial"/>
        <charset val="0"/>
      </rPr>
      <t>71-</t>
    </r>
    <r>
      <rPr>
        <b/>
        <sz val="13"/>
        <rFont val="宋体"/>
        <charset val="0"/>
      </rPr>
      <t>幼儿教师</t>
    </r>
  </si>
  <si>
    <t>A19</t>
  </si>
  <si>
    <t>12222220103</t>
  </si>
  <si>
    <t>任旭青</t>
  </si>
  <si>
    <t>A2</t>
  </si>
  <si>
    <t>12222221422</t>
  </si>
  <si>
    <t>郝晓宏</t>
  </si>
  <si>
    <t>A18</t>
  </si>
  <si>
    <t>12222221013</t>
  </si>
  <si>
    <t>田丽婷</t>
  </si>
  <si>
    <r>
      <rPr>
        <b/>
        <sz val="13"/>
        <rFont val="Arial"/>
        <charset val="0"/>
      </rPr>
      <t>72-</t>
    </r>
    <r>
      <rPr>
        <b/>
        <sz val="13"/>
        <rFont val="宋体"/>
        <charset val="0"/>
      </rPr>
      <t>幼儿教师</t>
    </r>
  </si>
  <si>
    <t>A20</t>
  </si>
  <si>
    <t>12222223502</t>
  </si>
  <si>
    <t>孙竹梅</t>
  </si>
  <si>
    <t>A4</t>
  </si>
  <si>
    <t>12222224209</t>
  </si>
  <si>
    <t>陈  艳</t>
  </si>
  <si>
    <t>A1</t>
  </si>
  <si>
    <t>12222220522</t>
  </si>
  <si>
    <t>田丽红</t>
  </si>
  <si>
    <t>A16</t>
  </si>
  <si>
    <t>12222222025</t>
  </si>
  <si>
    <t>郭晨晨</t>
  </si>
  <si>
    <t>A11</t>
  </si>
  <si>
    <t>12222221816</t>
  </si>
  <si>
    <t>李雨霞</t>
  </si>
  <si>
    <t>A6</t>
  </si>
  <si>
    <t>12222223222</t>
  </si>
  <si>
    <t>侯  丽</t>
  </si>
  <si>
    <r>
      <rPr>
        <b/>
        <sz val="13"/>
        <rFont val="Arial"/>
        <charset val="0"/>
      </rPr>
      <t>73-</t>
    </r>
    <r>
      <rPr>
        <b/>
        <sz val="13"/>
        <rFont val="宋体"/>
        <charset val="0"/>
      </rPr>
      <t>幼儿教师</t>
    </r>
  </si>
  <si>
    <t>A7</t>
  </si>
  <si>
    <t>12222222303</t>
  </si>
  <si>
    <t>刘慧婷</t>
  </si>
  <si>
    <t>A3</t>
  </si>
  <si>
    <t>12222221414</t>
  </si>
  <si>
    <t>李  芳</t>
  </si>
  <si>
    <t>A5</t>
  </si>
  <si>
    <t>12222223415</t>
  </si>
  <si>
    <t>刘巧仙</t>
  </si>
  <si>
    <r>
      <rPr>
        <b/>
        <sz val="13"/>
        <rFont val="Arial"/>
        <charset val="0"/>
      </rPr>
      <t>74-</t>
    </r>
    <r>
      <rPr>
        <b/>
        <sz val="13"/>
        <rFont val="宋体"/>
        <charset val="0"/>
      </rPr>
      <t>幼儿教师</t>
    </r>
  </si>
  <si>
    <t>A14</t>
  </si>
  <si>
    <t>12222222507</t>
  </si>
  <si>
    <t>A9</t>
  </si>
  <si>
    <t>12222223711</t>
  </si>
  <si>
    <t>孟砚双</t>
  </si>
  <si>
    <t>A10</t>
  </si>
  <si>
    <t>12222223127</t>
  </si>
  <si>
    <t>李  欣</t>
  </si>
  <si>
    <r>
      <rPr>
        <b/>
        <sz val="13"/>
        <rFont val="Arial"/>
        <charset val="0"/>
      </rPr>
      <t>75-</t>
    </r>
    <r>
      <rPr>
        <b/>
        <sz val="13"/>
        <rFont val="宋体"/>
        <charset val="0"/>
      </rPr>
      <t>幼儿教师</t>
    </r>
  </si>
  <si>
    <t>A15</t>
  </si>
  <si>
    <t>12222220808</t>
  </si>
  <si>
    <t>贾丽华</t>
  </si>
  <si>
    <t>A8</t>
  </si>
  <si>
    <t>12222221918</t>
  </si>
  <si>
    <t>田  园</t>
  </si>
  <si>
    <t>A13</t>
  </si>
  <si>
    <t>12222224105</t>
  </si>
  <si>
    <t>武  倩</t>
  </si>
  <si>
    <t>A12</t>
  </si>
  <si>
    <t>12222220610</t>
  </si>
  <si>
    <t>刘晓婷</t>
  </si>
  <si>
    <t>A17</t>
  </si>
  <si>
    <t>12222220221</t>
  </si>
  <si>
    <t>王慧芳</t>
  </si>
  <si>
    <t>12222221517</t>
  </si>
  <si>
    <t>赵  瑞</t>
  </si>
  <si>
    <r>
      <rPr>
        <b/>
        <sz val="13"/>
        <rFont val="Arial"/>
        <charset val="0"/>
      </rPr>
      <t>76-</t>
    </r>
    <r>
      <rPr>
        <b/>
        <sz val="13"/>
        <rFont val="宋体"/>
        <charset val="0"/>
      </rPr>
      <t>幼儿教师</t>
    </r>
  </si>
  <si>
    <t>B12</t>
  </si>
  <si>
    <t>12222224420</t>
  </si>
  <si>
    <t>陈宏杰</t>
  </si>
  <si>
    <t>B14</t>
  </si>
  <si>
    <t>12222223403</t>
  </si>
  <si>
    <t>B11</t>
  </si>
  <si>
    <t>12222221714</t>
  </si>
  <si>
    <t>郭丽红</t>
  </si>
  <si>
    <t>B8</t>
  </si>
  <si>
    <t>12222221224</t>
  </si>
  <si>
    <t>孙俊卿</t>
  </si>
  <si>
    <t>B15</t>
  </si>
  <si>
    <t>12222220614</t>
  </si>
  <si>
    <t>弓  利</t>
  </si>
  <si>
    <t>B10</t>
  </si>
  <si>
    <t>12222222514</t>
  </si>
  <si>
    <t>李  娇</t>
  </si>
  <si>
    <r>
      <rPr>
        <b/>
        <sz val="13"/>
        <rFont val="Arial"/>
        <charset val="0"/>
      </rPr>
      <t>77-</t>
    </r>
    <r>
      <rPr>
        <b/>
        <sz val="13"/>
        <rFont val="宋体"/>
        <charset val="0"/>
      </rPr>
      <t>幼儿教师</t>
    </r>
  </si>
  <si>
    <t>B16</t>
  </si>
  <si>
    <t>12222221103</t>
  </si>
  <si>
    <t>宫  源</t>
  </si>
  <si>
    <t>B5</t>
  </si>
  <si>
    <t>12222220625</t>
  </si>
  <si>
    <t>李俊锋</t>
  </si>
  <si>
    <t>B13</t>
  </si>
  <si>
    <t>12222224521</t>
  </si>
  <si>
    <t>王  艳</t>
  </si>
  <si>
    <r>
      <rPr>
        <b/>
        <sz val="13"/>
        <rFont val="Arial"/>
        <charset val="0"/>
      </rPr>
      <t>78-</t>
    </r>
    <r>
      <rPr>
        <b/>
        <sz val="13"/>
        <rFont val="宋体"/>
        <charset val="0"/>
      </rPr>
      <t>幼儿教师</t>
    </r>
  </si>
  <si>
    <t>B1</t>
  </si>
  <si>
    <t>12222220602</t>
  </si>
  <si>
    <t>冀志凤</t>
  </si>
  <si>
    <t>B2</t>
  </si>
  <si>
    <t>12222223828</t>
  </si>
  <si>
    <t>汪海燕</t>
  </si>
  <si>
    <t>B3</t>
  </si>
  <si>
    <t>12222223025</t>
  </si>
  <si>
    <t>李丽芳</t>
  </si>
  <si>
    <r>
      <rPr>
        <b/>
        <sz val="13"/>
        <rFont val="Arial"/>
        <charset val="0"/>
      </rPr>
      <t>79-</t>
    </r>
    <r>
      <rPr>
        <b/>
        <sz val="13"/>
        <rFont val="宋体"/>
        <charset val="0"/>
      </rPr>
      <t>幼儿教师</t>
    </r>
  </si>
  <si>
    <t>B6</t>
  </si>
  <si>
    <t>12222222322</t>
  </si>
  <si>
    <t>吕文静</t>
  </si>
  <si>
    <t>B4</t>
  </si>
  <si>
    <t>12222221929</t>
  </si>
  <si>
    <t>王  娟</t>
  </si>
  <si>
    <t>B17</t>
  </si>
  <si>
    <t>12222221615</t>
  </si>
  <si>
    <t>丁  婧</t>
  </si>
  <si>
    <r>
      <rPr>
        <b/>
        <sz val="13"/>
        <rFont val="Arial"/>
        <charset val="0"/>
      </rPr>
      <t>80-</t>
    </r>
    <r>
      <rPr>
        <b/>
        <sz val="13"/>
        <rFont val="宋体"/>
        <charset val="0"/>
      </rPr>
      <t>幼儿教师</t>
    </r>
  </si>
  <si>
    <t>B18</t>
  </si>
  <si>
    <t>12222222130</t>
  </si>
  <si>
    <t>杨晓凤</t>
  </si>
  <si>
    <t>B7</t>
  </si>
  <si>
    <t>12222221708</t>
  </si>
  <si>
    <t>杜文娟</t>
  </si>
  <si>
    <t>B9</t>
  </si>
  <si>
    <t>12222222720</t>
  </si>
  <si>
    <t>仝笑云</t>
  </si>
  <si>
    <r>
      <rPr>
        <b/>
        <sz val="13"/>
        <rFont val="Arial"/>
        <charset val="0"/>
      </rPr>
      <t>81-</t>
    </r>
    <r>
      <rPr>
        <b/>
        <sz val="13"/>
        <rFont val="宋体"/>
        <charset val="0"/>
      </rPr>
      <t>幼儿教师</t>
    </r>
  </si>
  <si>
    <t>C7</t>
  </si>
  <si>
    <t>12222223230</t>
  </si>
  <si>
    <t>刘丽梅</t>
  </si>
  <si>
    <t>C16</t>
  </si>
  <si>
    <t>12222223905</t>
  </si>
  <si>
    <t>李燕荣</t>
  </si>
  <si>
    <t>C1</t>
  </si>
  <si>
    <t>12222221526</t>
  </si>
  <si>
    <t>米韶华</t>
  </si>
  <si>
    <r>
      <rPr>
        <b/>
        <sz val="13"/>
        <rFont val="Arial"/>
        <charset val="0"/>
      </rPr>
      <t>82-</t>
    </r>
    <r>
      <rPr>
        <b/>
        <sz val="13"/>
        <rFont val="宋体"/>
        <charset val="0"/>
      </rPr>
      <t>幼儿教师</t>
    </r>
  </si>
  <si>
    <t>C5</t>
  </si>
  <si>
    <t>12222221810</t>
  </si>
  <si>
    <t>刘慧敏</t>
  </si>
  <si>
    <t>C15</t>
  </si>
  <si>
    <t>12222222403</t>
  </si>
  <si>
    <t>王凤霞</t>
  </si>
  <si>
    <t>C2</t>
  </si>
  <si>
    <t>12222220923</t>
  </si>
  <si>
    <t>赵变芳</t>
  </si>
  <si>
    <t>C10</t>
  </si>
  <si>
    <t>12222223808</t>
  </si>
  <si>
    <t>李  婷</t>
  </si>
  <si>
    <t>C3</t>
  </si>
  <si>
    <t>12222221102</t>
  </si>
  <si>
    <t>田海霞</t>
  </si>
  <si>
    <t>C11</t>
  </si>
  <si>
    <t>12222222605</t>
  </si>
  <si>
    <t>高  睿</t>
  </si>
  <si>
    <r>
      <rPr>
        <b/>
        <sz val="6"/>
        <rFont val="Arial"/>
        <charset val="0"/>
      </rPr>
      <t>83-</t>
    </r>
    <r>
      <rPr>
        <b/>
        <sz val="6"/>
        <rFont val="宋体"/>
        <charset val="0"/>
      </rPr>
      <t>幼儿教师（服务基层项目专门</t>
    </r>
  </si>
  <si>
    <t>12222221426</t>
  </si>
  <si>
    <t>李  琪</t>
  </si>
  <si>
    <t>12222221820</t>
  </si>
  <si>
    <t>何小玲</t>
  </si>
  <si>
    <r>
      <rPr>
        <b/>
        <sz val="13"/>
        <rFont val="Arial"/>
        <charset val="0"/>
      </rPr>
      <t>84-</t>
    </r>
    <r>
      <rPr>
        <b/>
        <sz val="13"/>
        <rFont val="宋体"/>
        <charset val="0"/>
      </rPr>
      <t>幼儿教师</t>
    </r>
  </si>
  <si>
    <t>C9</t>
  </si>
  <si>
    <t>12222223602</t>
  </si>
  <si>
    <t>弓  钰</t>
  </si>
  <si>
    <t>C14</t>
  </si>
  <si>
    <t>12222223529</t>
  </si>
  <si>
    <t>李  婧</t>
  </si>
  <si>
    <t>C4</t>
  </si>
  <si>
    <t>12222220821</t>
  </si>
  <si>
    <t>张  慜</t>
  </si>
  <si>
    <t>C6</t>
  </si>
  <si>
    <t>12222221604</t>
  </si>
  <si>
    <t>杨文娟</t>
  </si>
  <si>
    <t>C8</t>
  </si>
  <si>
    <t>12222220803</t>
  </si>
  <si>
    <t>王  丹</t>
  </si>
  <si>
    <t>C13</t>
  </si>
  <si>
    <t>12222220214</t>
  </si>
  <si>
    <t>关文蕊</t>
  </si>
  <si>
    <r>
      <rPr>
        <b/>
        <sz val="13"/>
        <rFont val="Arial"/>
        <charset val="0"/>
      </rPr>
      <t>85-</t>
    </r>
    <r>
      <rPr>
        <b/>
        <sz val="13"/>
        <rFont val="宋体"/>
        <charset val="0"/>
      </rPr>
      <t>幼儿教师</t>
    </r>
  </si>
  <si>
    <t>C12</t>
  </si>
  <si>
    <t>12222223330</t>
  </si>
  <si>
    <t>潘春花</t>
  </si>
  <si>
    <t>12222224207</t>
  </si>
  <si>
    <t>任吉祥</t>
  </si>
  <si>
    <t>12222223710</t>
  </si>
  <si>
    <t>张美英</t>
  </si>
  <si>
    <r>
      <rPr>
        <b/>
        <sz val="13"/>
        <rFont val="Arial"/>
        <charset val="0"/>
      </rPr>
      <t>86-</t>
    </r>
    <r>
      <rPr>
        <b/>
        <sz val="13"/>
        <rFont val="宋体"/>
        <charset val="0"/>
      </rPr>
      <t>幼儿教师</t>
    </r>
  </si>
  <si>
    <t>D17</t>
  </si>
  <si>
    <t>12222223930</t>
  </si>
  <si>
    <t>丁晓燕</t>
  </si>
  <si>
    <t>D16</t>
  </si>
  <si>
    <t>12222224203</t>
  </si>
  <si>
    <t>李  燕</t>
  </si>
  <si>
    <t>D6</t>
  </si>
  <si>
    <t>12222220904</t>
  </si>
  <si>
    <t>张晋瑞</t>
  </si>
  <si>
    <t>D14</t>
  </si>
  <si>
    <t>12222224418</t>
  </si>
  <si>
    <t>侯瑞卿</t>
  </si>
  <si>
    <t>D8</t>
  </si>
  <si>
    <t>12222222518</t>
  </si>
  <si>
    <t>杨  慧</t>
  </si>
  <si>
    <t>D7</t>
  </si>
  <si>
    <t>12222222727</t>
  </si>
  <si>
    <t>王晓阳</t>
  </si>
  <si>
    <r>
      <rPr>
        <b/>
        <sz val="13"/>
        <rFont val="Arial"/>
        <charset val="0"/>
      </rPr>
      <t>87-</t>
    </r>
    <r>
      <rPr>
        <b/>
        <sz val="13"/>
        <rFont val="宋体"/>
        <charset val="0"/>
      </rPr>
      <t>幼儿教师</t>
    </r>
  </si>
  <si>
    <t>D1</t>
  </si>
  <si>
    <t>12222223122</t>
  </si>
  <si>
    <t>张红梅</t>
  </si>
  <si>
    <t>D9</t>
  </si>
  <si>
    <t>12222223411</t>
  </si>
  <si>
    <t>杨丽珍</t>
  </si>
  <si>
    <t>12222222604</t>
  </si>
  <si>
    <t>张志丽</t>
  </si>
  <si>
    <r>
      <rPr>
        <b/>
        <sz val="13"/>
        <rFont val="Arial"/>
        <charset val="0"/>
      </rPr>
      <t>88-</t>
    </r>
    <r>
      <rPr>
        <b/>
        <sz val="13"/>
        <rFont val="宋体"/>
        <charset val="0"/>
      </rPr>
      <t>幼儿教师</t>
    </r>
  </si>
  <si>
    <t>D5</t>
  </si>
  <si>
    <t>12222223906</t>
  </si>
  <si>
    <t>亢莎莎</t>
  </si>
  <si>
    <t>D4</t>
  </si>
  <si>
    <t>12222220801</t>
  </si>
  <si>
    <t>杨  丽</t>
  </si>
  <si>
    <t>D2</t>
  </si>
  <si>
    <t>12222220421</t>
  </si>
  <si>
    <t>邵丽芳</t>
  </si>
  <si>
    <t>D10</t>
  </si>
  <si>
    <t>12222220907</t>
  </si>
  <si>
    <t>马晓娜</t>
  </si>
  <si>
    <t>D15</t>
  </si>
  <si>
    <t>12222224508</t>
  </si>
  <si>
    <t>王  敏</t>
  </si>
  <si>
    <t>D12</t>
  </si>
  <si>
    <t>12222223506</t>
  </si>
  <si>
    <t>陈  丹</t>
  </si>
  <si>
    <r>
      <rPr>
        <b/>
        <sz val="13"/>
        <rFont val="Arial"/>
        <charset val="0"/>
      </rPr>
      <t>89-</t>
    </r>
    <r>
      <rPr>
        <b/>
        <sz val="13"/>
        <rFont val="宋体"/>
        <charset val="0"/>
      </rPr>
      <t>幼儿教师</t>
    </r>
  </si>
  <si>
    <t>D11</t>
  </si>
  <si>
    <t>12222220420</t>
  </si>
  <si>
    <t>樊慧芳</t>
  </si>
  <si>
    <t>D3</t>
  </si>
  <si>
    <t>12222223329</t>
  </si>
  <si>
    <t>陈彦卿</t>
  </si>
  <si>
    <t>D13</t>
  </si>
  <si>
    <t>12222220612</t>
  </si>
  <si>
    <t>亢文芳</t>
  </si>
  <si>
    <r>
      <rPr>
        <b/>
        <sz val="13"/>
        <rFont val="Arial"/>
        <charset val="0"/>
      </rPr>
      <t>90-</t>
    </r>
    <r>
      <rPr>
        <b/>
        <sz val="13"/>
        <rFont val="宋体"/>
        <charset val="0"/>
      </rPr>
      <t>幼儿教师</t>
    </r>
  </si>
  <si>
    <t>E20</t>
  </si>
  <si>
    <t>12222223708</t>
  </si>
  <si>
    <t>张建宏</t>
  </si>
  <si>
    <t>E5</t>
  </si>
  <si>
    <t>12222221227</t>
  </si>
  <si>
    <t>武俊梅</t>
  </si>
  <si>
    <t>E3</t>
  </si>
  <si>
    <t>12222224026</t>
  </si>
  <si>
    <r>
      <rPr>
        <b/>
        <sz val="13"/>
        <rFont val="宋体"/>
        <charset val="0"/>
      </rPr>
      <t>张</t>
    </r>
    <r>
      <rPr>
        <b/>
        <sz val="13"/>
        <rFont val="Arial"/>
        <charset val="0"/>
      </rPr>
      <t xml:space="preserve">   </t>
    </r>
    <r>
      <rPr>
        <b/>
        <sz val="13"/>
        <rFont val="宋体"/>
        <charset val="0"/>
      </rPr>
      <t>艳</t>
    </r>
  </si>
  <si>
    <r>
      <rPr>
        <b/>
        <sz val="13"/>
        <rFont val="Arial"/>
        <charset val="0"/>
      </rPr>
      <t>91-</t>
    </r>
    <r>
      <rPr>
        <b/>
        <sz val="13"/>
        <rFont val="宋体"/>
        <charset val="0"/>
      </rPr>
      <t>幼儿教师</t>
    </r>
  </si>
  <si>
    <t>E13</t>
  </si>
  <si>
    <t>12222220515</t>
  </si>
  <si>
    <t>郭红英</t>
  </si>
  <si>
    <t>E1</t>
  </si>
  <si>
    <t>12222222203</t>
  </si>
  <si>
    <t>满彦丽</t>
  </si>
  <si>
    <t>E19</t>
  </si>
  <si>
    <t>12222222912</t>
  </si>
  <si>
    <r>
      <rPr>
        <b/>
        <sz val="13"/>
        <rFont val="宋体"/>
        <charset val="0"/>
      </rPr>
      <t>鲁</t>
    </r>
    <r>
      <rPr>
        <b/>
        <sz val="13"/>
        <rFont val="Arial"/>
        <charset val="0"/>
      </rPr>
      <t xml:space="preserve">   </t>
    </r>
    <r>
      <rPr>
        <b/>
        <sz val="13"/>
        <rFont val="宋体"/>
        <charset val="0"/>
      </rPr>
      <t>煊</t>
    </r>
  </si>
  <si>
    <t>E14</t>
  </si>
  <si>
    <t>12222223412</t>
  </si>
  <si>
    <t>党慧娟</t>
  </si>
  <si>
    <t>E7</t>
  </si>
  <si>
    <t>12222220208</t>
  </si>
  <si>
    <r>
      <rPr>
        <b/>
        <sz val="13"/>
        <rFont val="宋体"/>
        <charset val="0"/>
      </rPr>
      <t>刘</t>
    </r>
    <r>
      <rPr>
        <b/>
        <sz val="13"/>
        <rFont val="Arial"/>
        <charset val="0"/>
      </rPr>
      <t xml:space="preserve">   </t>
    </r>
    <r>
      <rPr>
        <b/>
        <sz val="13"/>
        <rFont val="宋体"/>
        <charset val="0"/>
      </rPr>
      <t>芳</t>
    </r>
  </si>
  <si>
    <t>E15</t>
  </si>
  <si>
    <t>12222223208</t>
  </si>
  <si>
    <r>
      <rPr>
        <b/>
        <sz val="13"/>
        <rFont val="宋体"/>
        <charset val="0"/>
      </rPr>
      <t>徐</t>
    </r>
    <r>
      <rPr>
        <b/>
        <sz val="13"/>
        <rFont val="Arial"/>
        <charset val="0"/>
      </rPr>
      <t xml:space="preserve">   </t>
    </r>
    <r>
      <rPr>
        <b/>
        <sz val="13"/>
        <rFont val="宋体"/>
        <charset val="0"/>
      </rPr>
      <t>宏</t>
    </r>
  </si>
  <si>
    <r>
      <rPr>
        <b/>
        <sz val="13"/>
        <rFont val="Arial"/>
        <charset val="0"/>
      </rPr>
      <t>92-</t>
    </r>
    <r>
      <rPr>
        <b/>
        <sz val="13"/>
        <rFont val="宋体"/>
        <charset val="0"/>
      </rPr>
      <t>幼儿教师</t>
    </r>
  </si>
  <si>
    <t>E21</t>
  </si>
  <si>
    <t>12222221904</t>
  </si>
  <si>
    <t>张改萍</t>
  </si>
  <si>
    <t>E6</t>
  </si>
  <si>
    <t>12222223908</t>
  </si>
  <si>
    <t>廖云霞</t>
  </si>
  <si>
    <t>E2</t>
  </si>
  <si>
    <t>12222223009</t>
  </si>
  <si>
    <t>赵紫燕</t>
  </si>
  <si>
    <t>E17</t>
  </si>
  <si>
    <t>12222220325</t>
  </si>
  <si>
    <t>侯进红</t>
  </si>
  <si>
    <t>E18</t>
  </si>
  <si>
    <t>12222222011</t>
  </si>
  <si>
    <t>王晓丽</t>
  </si>
  <si>
    <t>E12</t>
  </si>
  <si>
    <t>12222224104</t>
  </si>
  <si>
    <t>夏骏芳</t>
  </si>
  <si>
    <r>
      <rPr>
        <b/>
        <sz val="13"/>
        <rFont val="Arial"/>
        <charset val="0"/>
      </rPr>
      <t>93-</t>
    </r>
    <r>
      <rPr>
        <b/>
        <sz val="13"/>
        <rFont val="宋体"/>
        <charset val="0"/>
      </rPr>
      <t>幼儿教师</t>
    </r>
  </si>
  <si>
    <t>E16</t>
  </si>
  <si>
    <t>12222221702</t>
  </si>
  <si>
    <t>侯素平</t>
  </si>
  <si>
    <t>E11</t>
  </si>
  <si>
    <t>12222224219</t>
  </si>
  <si>
    <t>宗丽娜</t>
  </si>
  <si>
    <t>E8</t>
  </si>
  <si>
    <t>12222220304</t>
  </si>
  <si>
    <t>贾晓红</t>
  </si>
  <si>
    <t>E4</t>
  </si>
  <si>
    <t>12222223108</t>
  </si>
  <si>
    <r>
      <rPr>
        <b/>
        <sz val="13"/>
        <rFont val="宋体"/>
        <charset val="0"/>
      </rPr>
      <t>赵</t>
    </r>
    <r>
      <rPr>
        <b/>
        <sz val="13"/>
        <rFont val="Arial"/>
        <charset val="0"/>
      </rPr>
      <t xml:space="preserve">    </t>
    </r>
    <r>
      <rPr>
        <b/>
        <sz val="13"/>
        <rFont val="宋体"/>
        <charset val="0"/>
      </rPr>
      <t>飞</t>
    </r>
  </si>
  <si>
    <t>E9</t>
  </si>
  <si>
    <t>12222224328</t>
  </si>
  <si>
    <r>
      <rPr>
        <b/>
        <sz val="13"/>
        <rFont val="宋体"/>
        <charset val="0"/>
      </rPr>
      <t>连</t>
    </r>
    <r>
      <rPr>
        <b/>
        <sz val="13"/>
        <rFont val="Arial"/>
        <charset val="0"/>
      </rPr>
      <t xml:space="preserve">   </t>
    </r>
    <r>
      <rPr>
        <b/>
        <sz val="13"/>
        <rFont val="宋体"/>
        <charset val="0"/>
      </rPr>
      <t>进</t>
    </r>
  </si>
  <si>
    <t>E10</t>
  </si>
  <si>
    <t>12222220411</t>
  </si>
  <si>
    <t>郭露露</t>
  </si>
  <si>
    <r>
      <rPr>
        <b/>
        <sz val="13"/>
        <rFont val="Arial"/>
        <charset val="0"/>
      </rPr>
      <t>94-</t>
    </r>
    <r>
      <rPr>
        <b/>
        <sz val="13"/>
        <rFont val="宋体"/>
        <charset val="0"/>
      </rPr>
      <t>幼儿教师</t>
    </r>
  </si>
  <si>
    <t>F14</t>
  </si>
  <si>
    <t>12222222528</t>
  </si>
  <si>
    <t>李忠梅</t>
  </si>
  <si>
    <t>F9</t>
  </si>
  <si>
    <t>12222220520</t>
  </si>
  <si>
    <t>王晓玲</t>
  </si>
  <si>
    <t>F18</t>
  </si>
  <si>
    <t>12222222313</t>
  </si>
  <si>
    <t>邵美林</t>
  </si>
  <si>
    <r>
      <rPr>
        <b/>
        <sz val="13"/>
        <rFont val="Arial"/>
        <charset val="0"/>
      </rPr>
      <t>95-</t>
    </r>
    <r>
      <rPr>
        <b/>
        <sz val="13"/>
        <rFont val="宋体"/>
        <charset val="0"/>
      </rPr>
      <t>幼儿教师</t>
    </r>
  </si>
  <si>
    <t>F8</t>
  </si>
  <si>
    <t>12222223217</t>
  </si>
  <si>
    <t>汪海龙</t>
  </si>
  <si>
    <t>F10</t>
  </si>
  <si>
    <t>12222224520</t>
  </si>
  <si>
    <t>石利雯</t>
  </si>
  <si>
    <t>F6</t>
  </si>
  <si>
    <t>12222223924</t>
  </si>
  <si>
    <r>
      <rPr>
        <b/>
        <sz val="13"/>
        <rFont val="宋体"/>
        <charset val="0"/>
      </rPr>
      <t>刘</t>
    </r>
    <r>
      <rPr>
        <b/>
        <sz val="13"/>
        <rFont val="Arial"/>
        <charset val="0"/>
      </rPr>
      <t xml:space="preserve">   </t>
    </r>
    <r>
      <rPr>
        <b/>
        <sz val="13"/>
        <rFont val="宋体"/>
        <charset val="0"/>
      </rPr>
      <t>晔</t>
    </r>
  </si>
  <si>
    <t>F15</t>
  </si>
  <si>
    <t>12222224312</t>
  </si>
  <si>
    <r>
      <rPr>
        <b/>
        <sz val="13"/>
        <rFont val="宋体"/>
        <charset val="0"/>
      </rPr>
      <t>张</t>
    </r>
    <r>
      <rPr>
        <b/>
        <sz val="13"/>
        <rFont val="Arial"/>
        <charset val="0"/>
      </rPr>
      <t xml:space="preserve">   </t>
    </r>
    <r>
      <rPr>
        <b/>
        <sz val="13"/>
        <rFont val="宋体"/>
        <charset val="0"/>
      </rPr>
      <t>琴</t>
    </r>
  </si>
  <si>
    <t>F11</t>
  </si>
  <si>
    <t>12222221007</t>
  </si>
  <si>
    <t>聂小花</t>
  </si>
  <si>
    <t>12222224121</t>
  </si>
  <si>
    <r>
      <rPr>
        <b/>
        <sz val="13"/>
        <rFont val="宋体"/>
        <charset val="0"/>
      </rPr>
      <t>李</t>
    </r>
    <r>
      <rPr>
        <b/>
        <sz val="13"/>
        <rFont val="Arial"/>
        <charset val="0"/>
      </rPr>
      <t xml:space="preserve">   </t>
    </r>
    <r>
      <rPr>
        <b/>
        <sz val="13"/>
        <rFont val="宋体"/>
        <charset val="0"/>
      </rPr>
      <t>林</t>
    </r>
  </si>
  <si>
    <r>
      <rPr>
        <b/>
        <sz val="13"/>
        <rFont val="Arial"/>
        <charset val="0"/>
      </rPr>
      <t>96-</t>
    </r>
    <r>
      <rPr>
        <b/>
        <sz val="13"/>
        <rFont val="宋体"/>
        <charset val="0"/>
      </rPr>
      <t>幼儿教师</t>
    </r>
  </si>
  <si>
    <t>F3</t>
  </si>
  <si>
    <t>12222221512</t>
  </si>
  <si>
    <r>
      <rPr>
        <b/>
        <sz val="13"/>
        <rFont val="宋体"/>
        <charset val="0"/>
      </rPr>
      <t>王</t>
    </r>
    <r>
      <rPr>
        <b/>
        <sz val="13"/>
        <rFont val="Arial"/>
        <charset val="0"/>
      </rPr>
      <t xml:space="preserve">   </t>
    </r>
    <r>
      <rPr>
        <b/>
        <sz val="13"/>
        <rFont val="宋体"/>
        <charset val="0"/>
      </rPr>
      <t>茜</t>
    </r>
  </si>
  <si>
    <t>F13</t>
  </si>
  <si>
    <t>12222220428</t>
  </si>
  <si>
    <t>杜彩珍</t>
  </si>
  <si>
    <t>F2</t>
  </si>
  <si>
    <t>12222222620</t>
  </si>
  <si>
    <t>李晓琴</t>
  </si>
  <si>
    <r>
      <rPr>
        <b/>
        <sz val="13"/>
        <rFont val="Arial"/>
        <charset val="0"/>
      </rPr>
      <t>97-</t>
    </r>
    <r>
      <rPr>
        <b/>
        <sz val="13"/>
        <rFont val="宋体"/>
        <charset val="0"/>
      </rPr>
      <t>幼儿教师</t>
    </r>
  </si>
  <si>
    <t>F16</t>
  </si>
  <si>
    <t>12222224601</t>
  </si>
  <si>
    <r>
      <rPr>
        <b/>
        <sz val="13"/>
        <rFont val="宋体"/>
        <charset val="0"/>
      </rPr>
      <t>李</t>
    </r>
    <r>
      <rPr>
        <b/>
        <sz val="13"/>
        <rFont val="Arial"/>
        <charset val="0"/>
      </rPr>
      <t xml:space="preserve">   </t>
    </r>
    <r>
      <rPr>
        <b/>
        <sz val="13"/>
        <rFont val="宋体"/>
        <charset val="0"/>
      </rPr>
      <t>芳</t>
    </r>
  </si>
  <si>
    <t>F1</t>
  </si>
  <si>
    <t>12222223420</t>
  </si>
  <si>
    <t>徐文丽</t>
  </si>
  <si>
    <t>F5</t>
  </si>
  <si>
    <t>12222222809</t>
  </si>
  <si>
    <r>
      <rPr>
        <b/>
        <sz val="11"/>
        <rFont val="宋体"/>
        <charset val="134"/>
      </rPr>
      <t xml:space="preserve">                领导 签字：             </t>
    </r>
    <r>
      <rPr>
        <b/>
        <sz val="10"/>
        <rFont val="宋体"/>
        <charset val="134"/>
      </rPr>
      <t>登分员签字：
                                            监督员签字：</t>
    </r>
  </si>
  <si>
    <t>序号</t>
  </si>
  <si>
    <t>是否进入
体检环节</t>
  </si>
  <si>
    <t>宁武县2019年公开招聘面试成绩表</t>
  </si>
  <si>
    <t>面试室A-F</t>
  </si>
  <si>
    <t>报考
岗位</t>
  </si>
  <si>
    <t>1号
评委</t>
  </si>
  <si>
    <t>2号
评委</t>
  </si>
  <si>
    <t>3号
评委</t>
  </si>
  <si>
    <t>4号
评委</t>
  </si>
  <si>
    <t>5号
评委</t>
  </si>
  <si>
    <t>备注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</si>
</sst>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41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16"/>
      <color indexed="8"/>
      <name val="宋体"/>
      <charset val="134"/>
    </font>
    <font>
      <sz val="18"/>
      <color indexed="8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b/>
      <sz val="13"/>
      <name val="宋体"/>
      <charset val="0"/>
    </font>
    <font>
      <b/>
      <sz val="13"/>
      <name val="Arial"/>
      <charset val="0"/>
    </font>
    <font>
      <b/>
      <sz val="16"/>
      <name val="宋体"/>
      <charset val="134"/>
    </font>
    <font>
      <b/>
      <sz val="18"/>
      <name val="宋体"/>
      <charset val="134"/>
    </font>
    <font>
      <b/>
      <sz val="13"/>
      <name val="宋体"/>
      <charset val="134"/>
    </font>
    <font>
      <b/>
      <sz val="14"/>
      <name val="Arial"/>
      <charset val="0"/>
    </font>
    <font>
      <b/>
      <sz val="6"/>
      <name val="Arial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宋体"/>
      <charset val="134"/>
    </font>
    <font>
      <b/>
      <sz val="6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3" fillId="26" borderId="3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29" borderId="9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/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22" fillId="9" borderId="3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textRotation="255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0" fontId="3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77" fontId="1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3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177" fontId="0" fillId="3" borderId="0" xfId="0" applyNumberFormat="1" applyFill="1">
      <alignment vertical="center"/>
    </xf>
    <xf numFmtId="0" fontId="3" fillId="3" borderId="0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Alignment="1">
      <alignment horizontal="left" vertical="center" wrapText="1"/>
    </xf>
    <xf numFmtId="0" fontId="2" fillId="3" borderId="0" xfId="0" applyNumberFormat="1" applyFont="1" applyFill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资格复审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O167"/>
  <sheetViews>
    <sheetView tabSelected="1" zoomScale="147" zoomScaleNormal="147" workbookViewId="0">
      <pane xSplit="1" ySplit="3" topLeftCell="B161" activePane="bottomRight" state="frozen"/>
      <selection/>
      <selection pane="topRight"/>
      <selection pane="bottomLeft"/>
      <selection pane="bottomRight" activeCell="N167" sqref="N167"/>
    </sheetView>
  </sheetViews>
  <sheetFormatPr defaultColWidth="9" defaultRowHeight="14.25"/>
  <cols>
    <col min="1" max="1" width="10.875" style="57" customWidth="1"/>
    <col min="2" max="2" width="20.0333333333333" style="57" customWidth="1"/>
    <col min="3" max="6" width="9.1" style="57" hidden="1" customWidth="1"/>
    <col min="7" max="7" width="4.56666666666667" style="57" hidden="1" customWidth="1"/>
    <col min="8" max="8" width="8.16666666666667" style="57" customWidth="1"/>
    <col min="9" max="9" width="9.43333333333333" style="57" customWidth="1"/>
    <col min="10" max="10" width="14.625" style="57" customWidth="1"/>
    <col min="11" max="11" width="13.775" style="58" customWidth="1"/>
    <col min="12" max="12" width="9.35833333333333" style="57" customWidth="1"/>
    <col min="13" max="14" width="14.625" style="57" customWidth="1"/>
    <col min="15" max="15" width="6.03333333333333" style="59" customWidth="1"/>
    <col min="16" max="16384" width="9" style="57"/>
  </cols>
  <sheetData>
    <row r="1" s="55" customFormat="1" ht="23.25" customHeight="1" spans="1:1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="56" customFormat="1" ht="55" customHeight="1" spans="1:15">
      <c r="A2" s="61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5"/>
      <c r="L2" s="62"/>
      <c r="M2" s="62"/>
      <c r="N2" s="62"/>
      <c r="O2" s="62"/>
    </row>
    <row r="3" s="56" customFormat="1" ht="38.25" customHeight="1" spans="1:15">
      <c r="A3" s="63" t="s">
        <v>2</v>
      </c>
      <c r="B3" s="63" t="s">
        <v>3</v>
      </c>
      <c r="C3" s="64" t="s">
        <v>4</v>
      </c>
      <c r="D3" s="64" t="s">
        <v>5</v>
      </c>
      <c r="E3" s="64" t="s">
        <v>6</v>
      </c>
      <c r="F3" s="64" t="s">
        <v>7</v>
      </c>
      <c r="G3" s="64" t="s">
        <v>8</v>
      </c>
      <c r="H3" s="64" t="s">
        <v>9</v>
      </c>
      <c r="I3" s="64" t="s">
        <v>10</v>
      </c>
      <c r="J3" s="64" t="s">
        <v>11</v>
      </c>
      <c r="K3" s="46" t="s">
        <v>12</v>
      </c>
      <c r="L3" s="64" t="s">
        <v>13</v>
      </c>
      <c r="M3" s="64" t="s">
        <v>14</v>
      </c>
      <c r="N3" s="64" t="s">
        <v>15</v>
      </c>
      <c r="O3" s="66" t="s">
        <v>16</v>
      </c>
    </row>
    <row r="4" ht="22.5" customHeight="1" spans="1:15">
      <c r="A4" s="39" t="s">
        <v>17</v>
      </c>
      <c r="B4" s="40" t="s">
        <v>18</v>
      </c>
      <c r="C4" s="41">
        <v>82.3</v>
      </c>
      <c r="D4" s="41">
        <v>82.4</v>
      </c>
      <c r="E4" s="41">
        <v>82.1</v>
      </c>
      <c r="F4" s="41">
        <v>81.8</v>
      </c>
      <c r="G4" s="41">
        <v>83.6</v>
      </c>
      <c r="H4" s="38" t="s">
        <v>19</v>
      </c>
      <c r="I4" s="43">
        <f t="shared" ref="I4:I67" si="0">(SUM(C4:G4)-MAX(C4:G4)-MIN(C4:G4))/(COUNT(C4:G4)-2)</f>
        <v>82.2666666666666</v>
      </c>
      <c r="J4" s="44">
        <f t="shared" ref="J4:J67" si="1">I4*0.4</f>
        <v>32.9066666666667</v>
      </c>
      <c r="K4" s="67" t="s">
        <v>20</v>
      </c>
      <c r="L4" s="40">
        <v>77.3</v>
      </c>
      <c r="M4" s="44">
        <f t="shared" ref="M4:M67" si="2">L4*0.6</f>
        <v>46.38</v>
      </c>
      <c r="N4" s="44">
        <f t="shared" ref="N4:N67" si="3">J4+M4</f>
        <v>79.2866666666667</v>
      </c>
      <c r="O4" s="45">
        <v>1</v>
      </c>
    </row>
    <row r="5" ht="22.5" customHeight="1" spans="1:15">
      <c r="A5" s="39" t="s">
        <v>21</v>
      </c>
      <c r="B5" s="40" t="s">
        <v>18</v>
      </c>
      <c r="C5" s="41">
        <v>79.2</v>
      </c>
      <c r="D5" s="41">
        <v>80.2</v>
      </c>
      <c r="E5" s="41">
        <v>79.9</v>
      </c>
      <c r="F5" s="41">
        <v>81.5</v>
      </c>
      <c r="G5" s="41">
        <v>81.7</v>
      </c>
      <c r="H5" s="38" t="s">
        <v>22</v>
      </c>
      <c r="I5" s="43">
        <f t="shared" si="0"/>
        <v>80.5333333333333</v>
      </c>
      <c r="J5" s="44">
        <f t="shared" si="1"/>
        <v>32.2133333333333</v>
      </c>
      <c r="K5" s="67" t="s">
        <v>23</v>
      </c>
      <c r="L5" s="40">
        <v>61.05</v>
      </c>
      <c r="M5" s="44">
        <f t="shared" si="2"/>
        <v>36.63</v>
      </c>
      <c r="N5" s="44">
        <f t="shared" si="3"/>
        <v>68.8433333333333</v>
      </c>
      <c r="O5" s="45">
        <v>2</v>
      </c>
    </row>
    <row r="6" s="57" customFormat="1" ht="22.5" customHeight="1" spans="1:15">
      <c r="A6" s="39" t="s">
        <v>24</v>
      </c>
      <c r="B6" s="40" t="s">
        <v>18</v>
      </c>
      <c r="C6" s="41">
        <v>79.1</v>
      </c>
      <c r="D6" s="41">
        <v>78.5</v>
      </c>
      <c r="E6" s="41">
        <v>78.4</v>
      </c>
      <c r="F6" s="41">
        <v>78.1</v>
      </c>
      <c r="G6" s="41">
        <v>77.8</v>
      </c>
      <c r="H6" s="38" t="s">
        <v>25</v>
      </c>
      <c r="I6" s="43">
        <f t="shared" si="0"/>
        <v>78.3333333333334</v>
      </c>
      <c r="J6" s="44">
        <f t="shared" si="1"/>
        <v>31.3333333333333</v>
      </c>
      <c r="K6" s="67" t="s">
        <v>26</v>
      </c>
      <c r="L6" s="40">
        <v>61.85</v>
      </c>
      <c r="M6" s="44">
        <f t="shared" si="2"/>
        <v>37.11</v>
      </c>
      <c r="N6" s="44">
        <f t="shared" si="3"/>
        <v>68.4433333333333</v>
      </c>
      <c r="O6" s="45">
        <v>3</v>
      </c>
    </row>
    <row r="7" s="57" customFormat="1" ht="22.5" customHeight="1" spans="1:15">
      <c r="A7" s="50" t="s">
        <v>27</v>
      </c>
      <c r="B7" s="51" t="s">
        <v>28</v>
      </c>
      <c r="C7" s="41">
        <v>80.3</v>
      </c>
      <c r="D7" s="41">
        <v>80.1</v>
      </c>
      <c r="E7" s="41">
        <v>80.6</v>
      </c>
      <c r="F7" s="41">
        <v>80.8</v>
      </c>
      <c r="G7" s="41">
        <v>80.9</v>
      </c>
      <c r="H7" s="49" t="s">
        <v>29</v>
      </c>
      <c r="I7" s="43">
        <f t="shared" si="0"/>
        <v>80.5666666666666</v>
      </c>
      <c r="J7" s="44">
        <f t="shared" si="1"/>
        <v>32.2266666666667</v>
      </c>
      <c r="K7" s="67" t="s">
        <v>30</v>
      </c>
      <c r="L7" s="40">
        <v>80</v>
      </c>
      <c r="M7" s="44">
        <f t="shared" si="2"/>
        <v>48</v>
      </c>
      <c r="N7" s="44">
        <f t="shared" si="3"/>
        <v>80.2266666666667</v>
      </c>
      <c r="O7" s="45">
        <f>RANK(N7,$N$7:$N$9)</f>
        <v>1</v>
      </c>
    </row>
    <row r="8" s="57" customFormat="1" ht="22.5" customHeight="1" spans="1:15">
      <c r="A8" s="50" t="s">
        <v>31</v>
      </c>
      <c r="B8" s="51" t="s">
        <v>28</v>
      </c>
      <c r="C8" s="41">
        <v>80.2</v>
      </c>
      <c r="D8" s="41">
        <v>80.7</v>
      </c>
      <c r="E8" s="41">
        <v>79.9</v>
      </c>
      <c r="F8" s="41">
        <v>80.9</v>
      </c>
      <c r="G8" s="41">
        <v>81.1</v>
      </c>
      <c r="H8" s="49" t="s">
        <v>32</v>
      </c>
      <c r="I8" s="43">
        <f t="shared" si="0"/>
        <v>80.6</v>
      </c>
      <c r="J8" s="44">
        <f t="shared" si="1"/>
        <v>32.24</v>
      </c>
      <c r="K8" s="67" t="s">
        <v>33</v>
      </c>
      <c r="L8" s="40">
        <v>72.6</v>
      </c>
      <c r="M8" s="44">
        <f t="shared" si="2"/>
        <v>43.56</v>
      </c>
      <c r="N8" s="44">
        <f t="shared" si="3"/>
        <v>75.8</v>
      </c>
      <c r="O8" s="45">
        <f t="shared" ref="O7:O9" si="4">RANK(N8,$N$7:$N$9)</f>
        <v>2</v>
      </c>
    </row>
    <row r="9" ht="22.5" customHeight="1" spans="1:15">
      <c r="A9" s="50" t="s">
        <v>34</v>
      </c>
      <c r="B9" s="51" t="s">
        <v>28</v>
      </c>
      <c r="C9" s="41">
        <v>83.1</v>
      </c>
      <c r="D9" s="41">
        <v>83.1</v>
      </c>
      <c r="E9" s="41">
        <v>83.2</v>
      </c>
      <c r="F9" s="41">
        <v>83</v>
      </c>
      <c r="G9" s="41">
        <v>82.8</v>
      </c>
      <c r="H9" s="49" t="s">
        <v>35</v>
      </c>
      <c r="I9" s="43">
        <f t="shared" si="0"/>
        <v>83.0666666666667</v>
      </c>
      <c r="J9" s="44">
        <f t="shared" si="1"/>
        <v>33.2266666666667</v>
      </c>
      <c r="K9" s="67" t="s">
        <v>36</v>
      </c>
      <c r="L9" s="40">
        <v>65.95</v>
      </c>
      <c r="M9" s="44">
        <f t="shared" si="2"/>
        <v>39.57</v>
      </c>
      <c r="N9" s="44">
        <f t="shared" si="3"/>
        <v>72.7966666666667</v>
      </c>
      <c r="O9" s="45">
        <f t="shared" si="4"/>
        <v>3</v>
      </c>
    </row>
    <row r="10" ht="22.5" customHeight="1" spans="1:15">
      <c r="A10" s="50" t="s">
        <v>37</v>
      </c>
      <c r="B10" s="40" t="s">
        <v>38</v>
      </c>
      <c r="C10" s="41">
        <v>79</v>
      </c>
      <c r="D10" s="41">
        <v>79.8</v>
      </c>
      <c r="E10" s="41">
        <v>79.5</v>
      </c>
      <c r="F10" s="41">
        <v>80.5</v>
      </c>
      <c r="G10" s="41">
        <v>80.1</v>
      </c>
      <c r="H10" s="49" t="s">
        <v>39</v>
      </c>
      <c r="I10" s="43">
        <f t="shared" si="0"/>
        <v>79.8</v>
      </c>
      <c r="J10" s="44">
        <f t="shared" si="1"/>
        <v>31.92</v>
      </c>
      <c r="K10" s="67" t="s">
        <v>40</v>
      </c>
      <c r="L10" s="40">
        <v>81.6</v>
      </c>
      <c r="M10" s="44">
        <f t="shared" si="2"/>
        <v>48.96</v>
      </c>
      <c r="N10" s="44">
        <f t="shared" si="3"/>
        <v>80.88</v>
      </c>
      <c r="O10" s="45">
        <f>RANK(N10,$N$10:$N$12)</f>
        <v>1</v>
      </c>
    </row>
    <row r="11" ht="22.5" customHeight="1" spans="1:15">
      <c r="A11" s="50" t="s">
        <v>41</v>
      </c>
      <c r="B11" s="40" t="s">
        <v>38</v>
      </c>
      <c r="C11" s="41">
        <v>80.6</v>
      </c>
      <c r="D11" s="41">
        <v>80.7</v>
      </c>
      <c r="E11" s="41">
        <v>81.6</v>
      </c>
      <c r="F11" s="41">
        <v>81.3</v>
      </c>
      <c r="G11" s="41">
        <v>81.2</v>
      </c>
      <c r="H11" s="49" t="s">
        <v>42</v>
      </c>
      <c r="I11" s="43">
        <f t="shared" si="0"/>
        <v>81.0666666666666</v>
      </c>
      <c r="J11" s="44">
        <f t="shared" si="1"/>
        <v>32.4266666666667</v>
      </c>
      <c r="K11" s="67" t="s">
        <v>43</v>
      </c>
      <c r="L11" s="40">
        <v>78.55</v>
      </c>
      <c r="M11" s="44">
        <f t="shared" si="2"/>
        <v>47.13</v>
      </c>
      <c r="N11" s="44">
        <f t="shared" si="3"/>
        <v>79.5566666666667</v>
      </c>
      <c r="O11" s="45">
        <f t="shared" ref="O10:O12" si="5">RANK(N11,$N$10:$N$12)</f>
        <v>2</v>
      </c>
    </row>
    <row r="12" ht="22.5" customHeight="1" spans="1:15">
      <c r="A12" s="50" t="s">
        <v>44</v>
      </c>
      <c r="B12" s="40" t="s">
        <v>38</v>
      </c>
      <c r="C12" s="41">
        <v>80.1</v>
      </c>
      <c r="D12" s="41">
        <v>80.7</v>
      </c>
      <c r="E12" s="41">
        <v>81</v>
      </c>
      <c r="F12" s="41">
        <v>80.1</v>
      </c>
      <c r="G12" s="41">
        <v>80.5</v>
      </c>
      <c r="H12" s="49" t="s">
        <v>45</v>
      </c>
      <c r="I12" s="43">
        <f t="shared" si="0"/>
        <v>80.4333333333333</v>
      </c>
      <c r="J12" s="44">
        <f t="shared" si="1"/>
        <v>32.1733333333333</v>
      </c>
      <c r="K12" s="67" t="s">
        <v>46</v>
      </c>
      <c r="L12" s="40">
        <v>78.95</v>
      </c>
      <c r="M12" s="44">
        <f t="shared" si="2"/>
        <v>47.37</v>
      </c>
      <c r="N12" s="44">
        <f>J12+M12</f>
        <v>79.5433333333333</v>
      </c>
      <c r="O12" s="45">
        <f t="shared" si="5"/>
        <v>3</v>
      </c>
    </row>
    <row r="13" ht="22.5" customHeight="1" spans="1:15">
      <c r="A13" s="50" t="s">
        <v>47</v>
      </c>
      <c r="B13" s="52" t="s">
        <v>48</v>
      </c>
      <c r="C13" s="41">
        <v>80.1</v>
      </c>
      <c r="D13" s="41">
        <v>82.5</v>
      </c>
      <c r="E13" s="41">
        <v>82.5</v>
      </c>
      <c r="F13" s="41">
        <v>82.3</v>
      </c>
      <c r="G13" s="41">
        <v>81.1</v>
      </c>
      <c r="H13" s="49" t="s">
        <v>49</v>
      </c>
      <c r="I13" s="43">
        <f t="shared" si="0"/>
        <v>81.9666666666667</v>
      </c>
      <c r="J13" s="44">
        <f t="shared" si="1"/>
        <v>32.7866666666667</v>
      </c>
      <c r="K13" s="67" t="s">
        <v>50</v>
      </c>
      <c r="L13" s="40">
        <v>72.75</v>
      </c>
      <c r="M13" s="44">
        <f t="shared" si="2"/>
        <v>43.65</v>
      </c>
      <c r="N13" s="44">
        <f t="shared" si="3"/>
        <v>76.4366666666667</v>
      </c>
      <c r="O13" s="45">
        <v>1</v>
      </c>
    </row>
    <row r="14" ht="22.5" customHeight="1" spans="1:15">
      <c r="A14" s="50" t="s">
        <v>51</v>
      </c>
      <c r="B14" s="52" t="s">
        <v>48</v>
      </c>
      <c r="C14" s="41">
        <v>78.5</v>
      </c>
      <c r="D14" s="41">
        <v>79.8</v>
      </c>
      <c r="E14" s="41">
        <v>79.2</v>
      </c>
      <c r="F14" s="41">
        <v>79.5</v>
      </c>
      <c r="G14" s="41">
        <v>79.1</v>
      </c>
      <c r="H14" s="49" t="s">
        <v>52</v>
      </c>
      <c r="I14" s="43">
        <f t="shared" si="0"/>
        <v>79.2666666666667</v>
      </c>
      <c r="J14" s="44">
        <f t="shared" si="1"/>
        <v>31.7066666666667</v>
      </c>
      <c r="K14" s="67" t="s">
        <v>53</v>
      </c>
      <c r="L14" s="40">
        <v>63.35</v>
      </c>
      <c r="M14" s="44">
        <f t="shared" si="2"/>
        <v>38.01</v>
      </c>
      <c r="N14" s="44">
        <f t="shared" si="3"/>
        <v>69.7166666666667</v>
      </c>
      <c r="O14" s="45">
        <v>2</v>
      </c>
    </row>
    <row r="15" ht="22.5" customHeight="1" spans="1:15">
      <c r="A15" s="50" t="s">
        <v>54</v>
      </c>
      <c r="B15" s="52" t="s">
        <v>48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49" t="s">
        <v>55</v>
      </c>
      <c r="I15" s="44">
        <f t="shared" si="0"/>
        <v>0</v>
      </c>
      <c r="J15" s="44">
        <f t="shared" si="1"/>
        <v>0</v>
      </c>
      <c r="K15" s="67" t="s">
        <v>56</v>
      </c>
      <c r="L15" s="40">
        <v>65.15</v>
      </c>
      <c r="M15" s="44">
        <f t="shared" si="2"/>
        <v>39.09</v>
      </c>
      <c r="N15" s="44">
        <f t="shared" si="3"/>
        <v>39.09</v>
      </c>
      <c r="O15" s="49" t="s">
        <v>55</v>
      </c>
    </row>
    <row r="16" ht="22.5" customHeight="1" spans="1:15">
      <c r="A16" s="50" t="s">
        <v>57</v>
      </c>
      <c r="B16" s="51" t="s">
        <v>58</v>
      </c>
      <c r="C16" s="41">
        <v>80.1</v>
      </c>
      <c r="D16" s="41">
        <v>80.4</v>
      </c>
      <c r="E16" s="41">
        <v>80.8</v>
      </c>
      <c r="F16" s="41">
        <v>81.2</v>
      </c>
      <c r="G16" s="41">
        <v>81.7</v>
      </c>
      <c r="H16" s="49" t="s">
        <v>59</v>
      </c>
      <c r="I16" s="43">
        <f t="shared" si="0"/>
        <v>80.8</v>
      </c>
      <c r="J16" s="44">
        <f t="shared" si="1"/>
        <v>32.32</v>
      </c>
      <c r="K16" s="67" t="s">
        <v>60</v>
      </c>
      <c r="L16" s="40">
        <v>71.75</v>
      </c>
      <c r="M16" s="44">
        <f t="shared" si="2"/>
        <v>43.05</v>
      </c>
      <c r="N16" s="44">
        <f t="shared" si="3"/>
        <v>75.37</v>
      </c>
      <c r="O16" s="45">
        <v>1</v>
      </c>
    </row>
    <row r="17" ht="22.5" customHeight="1" spans="1:15">
      <c r="A17" s="50" t="s">
        <v>61</v>
      </c>
      <c r="B17" s="51" t="s">
        <v>58</v>
      </c>
      <c r="C17" s="41">
        <v>82.3</v>
      </c>
      <c r="D17" s="41">
        <v>81.8</v>
      </c>
      <c r="E17" s="41">
        <v>81.9</v>
      </c>
      <c r="F17" s="41">
        <v>81.6</v>
      </c>
      <c r="G17" s="41">
        <v>81.2</v>
      </c>
      <c r="H17" s="49" t="s">
        <v>62</v>
      </c>
      <c r="I17" s="43">
        <f t="shared" si="0"/>
        <v>81.7666666666667</v>
      </c>
      <c r="J17" s="44">
        <f t="shared" si="1"/>
        <v>32.7066666666667</v>
      </c>
      <c r="K17" s="67" t="s">
        <v>63</v>
      </c>
      <c r="L17" s="40">
        <v>66.1</v>
      </c>
      <c r="M17" s="44">
        <f t="shared" si="2"/>
        <v>39.66</v>
      </c>
      <c r="N17" s="44">
        <f t="shared" si="3"/>
        <v>72.3666666666667</v>
      </c>
      <c r="O17" s="45">
        <v>2</v>
      </c>
    </row>
    <row r="18" ht="22.5" customHeight="1" spans="1:15">
      <c r="A18" s="50" t="s">
        <v>64</v>
      </c>
      <c r="B18" s="51" t="s">
        <v>58</v>
      </c>
      <c r="C18" s="41">
        <v>79.9</v>
      </c>
      <c r="D18" s="41">
        <v>79.9</v>
      </c>
      <c r="E18" s="41">
        <v>79.6</v>
      </c>
      <c r="F18" s="41">
        <v>81.8</v>
      </c>
      <c r="G18" s="41">
        <v>81.3</v>
      </c>
      <c r="H18" s="49" t="s">
        <v>65</v>
      </c>
      <c r="I18" s="43">
        <f t="shared" si="0"/>
        <v>80.3666666666667</v>
      </c>
      <c r="J18" s="44">
        <f t="shared" si="1"/>
        <v>32.1466666666667</v>
      </c>
      <c r="K18" s="67" t="s">
        <v>66</v>
      </c>
      <c r="L18" s="40">
        <v>63.15</v>
      </c>
      <c r="M18" s="44">
        <f t="shared" si="2"/>
        <v>37.89</v>
      </c>
      <c r="N18" s="44">
        <f t="shared" si="3"/>
        <v>70.0366666666667</v>
      </c>
      <c r="O18" s="45">
        <v>3</v>
      </c>
    </row>
    <row r="19" ht="22.5" customHeight="1" spans="1:15">
      <c r="A19" s="50" t="s">
        <v>67</v>
      </c>
      <c r="B19" s="40" t="s">
        <v>68</v>
      </c>
      <c r="C19" s="41">
        <v>79.4</v>
      </c>
      <c r="D19" s="41">
        <v>79.2</v>
      </c>
      <c r="E19" s="41">
        <v>79.1</v>
      </c>
      <c r="F19" s="41">
        <v>80.1</v>
      </c>
      <c r="G19" s="41">
        <v>79.4</v>
      </c>
      <c r="H19" s="49" t="s">
        <v>69</v>
      </c>
      <c r="I19" s="43">
        <f t="shared" si="0"/>
        <v>79.3333333333333</v>
      </c>
      <c r="J19" s="44">
        <f t="shared" si="1"/>
        <v>31.7333333333333</v>
      </c>
      <c r="K19" s="67" t="s">
        <v>70</v>
      </c>
      <c r="L19" s="40">
        <v>79.35</v>
      </c>
      <c r="M19" s="44">
        <f t="shared" si="2"/>
        <v>47.61</v>
      </c>
      <c r="N19" s="44">
        <f t="shared" si="3"/>
        <v>79.3433333333333</v>
      </c>
      <c r="O19" s="45">
        <v>1</v>
      </c>
    </row>
    <row r="20" s="57" customFormat="1" ht="22.5" customHeight="1" spans="1:15">
      <c r="A20" s="50" t="s">
        <v>71</v>
      </c>
      <c r="B20" s="40" t="s">
        <v>68</v>
      </c>
      <c r="C20" s="41">
        <v>81.3</v>
      </c>
      <c r="D20" s="41">
        <v>80.9</v>
      </c>
      <c r="E20" s="41">
        <v>82.1</v>
      </c>
      <c r="F20" s="41">
        <v>82.4</v>
      </c>
      <c r="G20" s="41">
        <v>82.3</v>
      </c>
      <c r="H20" s="49" t="s">
        <v>72</v>
      </c>
      <c r="I20" s="43">
        <f t="shared" si="0"/>
        <v>81.9</v>
      </c>
      <c r="J20" s="44">
        <f t="shared" si="1"/>
        <v>32.76</v>
      </c>
      <c r="K20" s="67" t="s">
        <v>73</v>
      </c>
      <c r="L20" s="40">
        <v>75.6</v>
      </c>
      <c r="M20" s="44">
        <f t="shared" si="2"/>
        <v>45.36</v>
      </c>
      <c r="N20" s="44">
        <f t="shared" si="3"/>
        <v>78.12</v>
      </c>
      <c r="O20" s="45">
        <v>2</v>
      </c>
    </row>
    <row r="21" s="57" customFormat="1" ht="22.5" customHeight="1" spans="1:15">
      <c r="A21" s="50" t="s">
        <v>74</v>
      </c>
      <c r="B21" s="40" t="s">
        <v>68</v>
      </c>
      <c r="C21" s="41">
        <v>80.5</v>
      </c>
      <c r="D21" s="41">
        <v>80.6</v>
      </c>
      <c r="E21" s="41">
        <v>80.4</v>
      </c>
      <c r="F21" s="41">
        <v>80.1</v>
      </c>
      <c r="G21" s="41">
        <v>80.3</v>
      </c>
      <c r="H21" s="49" t="s">
        <v>75</v>
      </c>
      <c r="I21" s="43">
        <f t="shared" si="0"/>
        <v>80.4</v>
      </c>
      <c r="J21" s="44">
        <f t="shared" si="1"/>
        <v>32.16</v>
      </c>
      <c r="K21" s="67" t="s">
        <v>76</v>
      </c>
      <c r="L21" s="40">
        <v>70.15</v>
      </c>
      <c r="M21" s="44">
        <f t="shared" si="2"/>
        <v>42.09</v>
      </c>
      <c r="N21" s="44">
        <f t="shared" si="3"/>
        <v>74.25</v>
      </c>
      <c r="O21" s="45">
        <v>3</v>
      </c>
    </row>
    <row r="22" ht="22.5" customHeight="1" spans="1:15">
      <c r="A22" s="50" t="s">
        <v>77</v>
      </c>
      <c r="B22" s="52" t="s">
        <v>78</v>
      </c>
      <c r="C22" s="41">
        <v>82.6</v>
      </c>
      <c r="D22" s="41">
        <v>82.1</v>
      </c>
      <c r="E22" s="41">
        <v>82</v>
      </c>
      <c r="F22" s="41">
        <v>82.5</v>
      </c>
      <c r="G22" s="41">
        <v>82.6</v>
      </c>
      <c r="H22" s="49" t="s">
        <v>79</v>
      </c>
      <c r="I22" s="43">
        <f t="shared" si="0"/>
        <v>82.4</v>
      </c>
      <c r="J22" s="44">
        <f t="shared" si="1"/>
        <v>32.96</v>
      </c>
      <c r="K22" s="67" t="s">
        <v>80</v>
      </c>
      <c r="L22" s="40">
        <v>76.15</v>
      </c>
      <c r="M22" s="44">
        <f t="shared" si="2"/>
        <v>45.69</v>
      </c>
      <c r="N22" s="44">
        <f t="shared" si="3"/>
        <v>78.65</v>
      </c>
      <c r="O22" s="45">
        <v>1</v>
      </c>
    </row>
    <row r="23" ht="22.5" customHeight="1" spans="1:15">
      <c r="A23" s="50" t="s">
        <v>81</v>
      </c>
      <c r="B23" s="52" t="s">
        <v>78</v>
      </c>
      <c r="C23" s="41">
        <v>81.2</v>
      </c>
      <c r="D23" s="41">
        <v>80.4</v>
      </c>
      <c r="E23" s="41">
        <v>81.2</v>
      </c>
      <c r="F23" s="41">
        <v>80.4</v>
      </c>
      <c r="G23" s="41">
        <v>80.4</v>
      </c>
      <c r="H23" s="49" t="s">
        <v>82</v>
      </c>
      <c r="I23" s="43">
        <f t="shared" si="0"/>
        <v>80.6666666666667</v>
      </c>
      <c r="J23" s="44">
        <f t="shared" si="1"/>
        <v>32.2666666666667</v>
      </c>
      <c r="K23" s="67" t="s">
        <v>83</v>
      </c>
      <c r="L23" s="40">
        <v>77</v>
      </c>
      <c r="M23" s="44">
        <f t="shared" si="2"/>
        <v>46.2</v>
      </c>
      <c r="N23" s="44">
        <f t="shared" si="3"/>
        <v>78.4666666666667</v>
      </c>
      <c r="O23" s="45">
        <v>2</v>
      </c>
    </row>
    <row r="24" ht="22.5" customHeight="1" spans="1:15">
      <c r="A24" s="50" t="s">
        <v>84</v>
      </c>
      <c r="B24" s="52" t="s">
        <v>78</v>
      </c>
      <c r="C24" s="41">
        <v>79.8</v>
      </c>
      <c r="D24" s="41">
        <v>80.2</v>
      </c>
      <c r="E24" s="41">
        <v>79.7</v>
      </c>
      <c r="F24" s="41">
        <v>79.5</v>
      </c>
      <c r="G24" s="41">
        <v>79</v>
      </c>
      <c r="H24" s="49" t="s">
        <v>85</v>
      </c>
      <c r="I24" s="43">
        <f t="shared" si="0"/>
        <v>79.6666666666667</v>
      </c>
      <c r="J24" s="44">
        <f t="shared" si="1"/>
        <v>31.8666666666667</v>
      </c>
      <c r="K24" s="67" t="s">
        <v>86</v>
      </c>
      <c r="L24" s="40">
        <v>73.3</v>
      </c>
      <c r="M24" s="44">
        <f t="shared" si="2"/>
        <v>43.98</v>
      </c>
      <c r="N24" s="44">
        <f t="shared" si="3"/>
        <v>75.8466666666667</v>
      </c>
      <c r="O24" s="45">
        <v>3</v>
      </c>
    </row>
    <row r="25" ht="22.5" customHeight="1" spans="1:15">
      <c r="A25" s="50" t="s">
        <v>87</v>
      </c>
      <c r="B25" s="40" t="s">
        <v>88</v>
      </c>
      <c r="C25" s="41">
        <v>81.2</v>
      </c>
      <c r="D25" s="41">
        <v>81.1</v>
      </c>
      <c r="E25" s="41">
        <v>80.8</v>
      </c>
      <c r="F25" s="41">
        <v>81.8</v>
      </c>
      <c r="G25" s="41">
        <v>80.9</v>
      </c>
      <c r="H25" s="49" t="s">
        <v>89</v>
      </c>
      <c r="I25" s="43">
        <f t="shared" si="0"/>
        <v>81.0666666666667</v>
      </c>
      <c r="J25" s="44">
        <f t="shared" si="1"/>
        <v>32.4266666666667</v>
      </c>
      <c r="K25" s="67" t="s">
        <v>90</v>
      </c>
      <c r="L25" s="40">
        <v>78.55</v>
      </c>
      <c r="M25" s="44">
        <f t="shared" si="2"/>
        <v>47.13</v>
      </c>
      <c r="N25" s="44">
        <f t="shared" si="3"/>
        <v>79.5566666666667</v>
      </c>
      <c r="O25" s="45">
        <v>1</v>
      </c>
    </row>
    <row r="26" ht="22.5" customHeight="1" spans="1:15">
      <c r="A26" s="50" t="s">
        <v>91</v>
      </c>
      <c r="B26" s="40" t="s">
        <v>88</v>
      </c>
      <c r="C26" s="41">
        <v>81.5</v>
      </c>
      <c r="D26" s="41">
        <v>81.2</v>
      </c>
      <c r="E26" s="41">
        <v>81.3</v>
      </c>
      <c r="F26" s="41">
        <v>81.7</v>
      </c>
      <c r="G26" s="41">
        <v>82.5</v>
      </c>
      <c r="H26" s="49" t="s">
        <v>92</v>
      </c>
      <c r="I26" s="43">
        <f t="shared" si="0"/>
        <v>81.5</v>
      </c>
      <c r="J26" s="44">
        <f t="shared" si="1"/>
        <v>32.6</v>
      </c>
      <c r="K26" s="67" t="s">
        <v>93</v>
      </c>
      <c r="L26" s="40">
        <v>75.5</v>
      </c>
      <c r="M26" s="44">
        <f t="shared" si="2"/>
        <v>45.3</v>
      </c>
      <c r="N26" s="44">
        <f t="shared" si="3"/>
        <v>77.9</v>
      </c>
      <c r="O26" s="45">
        <v>2</v>
      </c>
    </row>
    <row r="27" ht="22.5" customHeight="1" spans="1:15">
      <c r="A27" s="50" t="s">
        <v>94</v>
      </c>
      <c r="B27" s="40" t="s">
        <v>88</v>
      </c>
      <c r="C27" s="41">
        <v>80.9</v>
      </c>
      <c r="D27" s="41">
        <v>79</v>
      </c>
      <c r="E27" s="41">
        <v>80</v>
      </c>
      <c r="F27" s="41">
        <v>79.6</v>
      </c>
      <c r="G27" s="41">
        <v>79.2</v>
      </c>
      <c r="H27" s="49" t="s">
        <v>95</v>
      </c>
      <c r="I27" s="43">
        <f t="shared" si="0"/>
        <v>79.6</v>
      </c>
      <c r="J27" s="44">
        <f t="shared" si="1"/>
        <v>31.84</v>
      </c>
      <c r="K27" s="67" t="s">
        <v>96</v>
      </c>
      <c r="L27" s="40">
        <v>72.85</v>
      </c>
      <c r="M27" s="44">
        <f t="shared" si="2"/>
        <v>43.71</v>
      </c>
      <c r="N27" s="44">
        <f t="shared" si="3"/>
        <v>75.55</v>
      </c>
      <c r="O27" s="45">
        <v>3</v>
      </c>
    </row>
    <row r="28" ht="22.5" customHeight="1" spans="1:15">
      <c r="A28" s="50" t="s">
        <v>97</v>
      </c>
      <c r="B28" s="51" t="s">
        <v>98</v>
      </c>
      <c r="C28" s="41">
        <v>81.3</v>
      </c>
      <c r="D28" s="41">
        <v>81.2</v>
      </c>
      <c r="E28" s="41">
        <v>81.1</v>
      </c>
      <c r="F28" s="41">
        <v>81.2</v>
      </c>
      <c r="G28" s="41">
        <v>81.4</v>
      </c>
      <c r="H28" s="49" t="s">
        <v>99</v>
      </c>
      <c r="I28" s="43">
        <f t="shared" si="0"/>
        <v>81.2333333333334</v>
      </c>
      <c r="J28" s="44">
        <f t="shared" si="1"/>
        <v>32.4933333333333</v>
      </c>
      <c r="K28" s="67" t="s">
        <v>100</v>
      </c>
      <c r="L28" s="40">
        <v>73.15</v>
      </c>
      <c r="M28" s="44">
        <f t="shared" si="2"/>
        <v>43.89</v>
      </c>
      <c r="N28" s="44">
        <f t="shared" si="3"/>
        <v>76.3833333333334</v>
      </c>
      <c r="O28" s="45">
        <v>1</v>
      </c>
    </row>
    <row r="29" ht="22.5" customHeight="1" spans="1:15">
      <c r="A29" s="50" t="s">
        <v>101</v>
      </c>
      <c r="B29" s="51" t="s">
        <v>98</v>
      </c>
      <c r="C29" s="41">
        <v>79.6</v>
      </c>
      <c r="D29" s="41">
        <v>80.1</v>
      </c>
      <c r="E29" s="41">
        <v>79.2</v>
      </c>
      <c r="F29" s="41">
        <v>80.1</v>
      </c>
      <c r="G29" s="41">
        <v>79.6</v>
      </c>
      <c r="H29" s="49" t="s">
        <v>102</v>
      </c>
      <c r="I29" s="43">
        <f t="shared" si="0"/>
        <v>79.7666666666667</v>
      </c>
      <c r="J29" s="44">
        <f t="shared" si="1"/>
        <v>31.9066666666667</v>
      </c>
      <c r="K29" s="67" t="s">
        <v>103</v>
      </c>
      <c r="L29" s="40">
        <v>66.25</v>
      </c>
      <c r="M29" s="44">
        <f t="shared" si="2"/>
        <v>39.75</v>
      </c>
      <c r="N29" s="44">
        <f t="shared" si="3"/>
        <v>71.6566666666667</v>
      </c>
      <c r="O29" s="45">
        <v>2</v>
      </c>
    </row>
    <row r="30" ht="22.5" customHeight="1" spans="1:15">
      <c r="A30" s="50" t="s">
        <v>104</v>
      </c>
      <c r="B30" s="40" t="s">
        <v>105</v>
      </c>
      <c r="C30" s="41">
        <v>82.4</v>
      </c>
      <c r="D30" s="41">
        <v>82.1</v>
      </c>
      <c r="E30" s="41">
        <v>82.1</v>
      </c>
      <c r="F30" s="41">
        <v>81.2</v>
      </c>
      <c r="G30" s="41">
        <v>81.5</v>
      </c>
      <c r="H30" s="49" t="s">
        <v>106</v>
      </c>
      <c r="I30" s="43">
        <f t="shared" si="0"/>
        <v>81.9</v>
      </c>
      <c r="J30" s="44">
        <f t="shared" si="1"/>
        <v>32.76</v>
      </c>
      <c r="K30" s="67" t="s">
        <v>107</v>
      </c>
      <c r="L30" s="40">
        <v>70.95</v>
      </c>
      <c r="M30" s="44">
        <f t="shared" si="2"/>
        <v>42.57</v>
      </c>
      <c r="N30" s="44">
        <f t="shared" si="3"/>
        <v>75.33</v>
      </c>
      <c r="O30" s="45">
        <v>1</v>
      </c>
    </row>
    <row r="31" ht="22.5" customHeight="1" spans="1:15">
      <c r="A31" s="50" t="s">
        <v>108</v>
      </c>
      <c r="B31" s="40" t="s">
        <v>105</v>
      </c>
      <c r="C31" s="41">
        <v>82.2</v>
      </c>
      <c r="D31" s="41">
        <v>81.7</v>
      </c>
      <c r="E31" s="41">
        <v>82.8</v>
      </c>
      <c r="F31" s="41">
        <v>82.8</v>
      </c>
      <c r="G31" s="41">
        <v>82.9</v>
      </c>
      <c r="H31" s="49" t="s">
        <v>109</v>
      </c>
      <c r="I31" s="43">
        <f t="shared" si="0"/>
        <v>82.6</v>
      </c>
      <c r="J31" s="44">
        <f t="shared" si="1"/>
        <v>33.04</v>
      </c>
      <c r="K31" s="67" t="s">
        <v>110</v>
      </c>
      <c r="L31" s="40">
        <v>67.75</v>
      </c>
      <c r="M31" s="44">
        <f t="shared" si="2"/>
        <v>40.65</v>
      </c>
      <c r="N31" s="44">
        <f t="shared" si="3"/>
        <v>73.69</v>
      </c>
      <c r="O31" s="45">
        <v>2</v>
      </c>
    </row>
    <row r="32" ht="22.5" customHeight="1" spans="1:15">
      <c r="A32" s="50" t="s">
        <v>111</v>
      </c>
      <c r="B32" s="40" t="s">
        <v>112</v>
      </c>
      <c r="C32" s="41">
        <v>81.5</v>
      </c>
      <c r="D32" s="41">
        <v>81.5</v>
      </c>
      <c r="E32" s="41">
        <v>82.1</v>
      </c>
      <c r="F32" s="41">
        <v>81.6</v>
      </c>
      <c r="G32" s="41">
        <v>81.5</v>
      </c>
      <c r="H32" s="49" t="s">
        <v>113</v>
      </c>
      <c r="I32" s="43">
        <f t="shared" si="0"/>
        <v>81.5333333333333</v>
      </c>
      <c r="J32" s="44">
        <f t="shared" si="1"/>
        <v>32.6133333333333</v>
      </c>
      <c r="K32" s="67" t="s">
        <v>114</v>
      </c>
      <c r="L32" s="40">
        <v>70.65</v>
      </c>
      <c r="M32" s="44">
        <f t="shared" si="2"/>
        <v>42.39</v>
      </c>
      <c r="N32" s="44">
        <f t="shared" si="3"/>
        <v>75.0033333333333</v>
      </c>
      <c r="O32" s="45">
        <v>1</v>
      </c>
    </row>
    <row r="33" ht="22.5" customHeight="1" spans="1:15">
      <c r="A33" s="50" t="s">
        <v>115</v>
      </c>
      <c r="B33" s="40" t="s">
        <v>112</v>
      </c>
      <c r="C33" s="41">
        <v>79.2</v>
      </c>
      <c r="D33" s="41">
        <v>79.8</v>
      </c>
      <c r="E33" s="41">
        <v>79.1</v>
      </c>
      <c r="F33" s="41">
        <v>79.7</v>
      </c>
      <c r="G33" s="41">
        <v>78.9</v>
      </c>
      <c r="H33" s="49" t="s">
        <v>116</v>
      </c>
      <c r="I33" s="43">
        <f t="shared" si="0"/>
        <v>79.3333333333333</v>
      </c>
      <c r="J33" s="44">
        <f t="shared" si="1"/>
        <v>31.7333333333333</v>
      </c>
      <c r="K33" s="67" t="s">
        <v>117</v>
      </c>
      <c r="L33" s="40">
        <v>66.95</v>
      </c>
      <c r="M33" s="44">
        <f t="shared" si="2"/>
        <v>40.17</v>
      </c>
      <c r="N33" s="44">
        <f t="shared" si="3"/>
        <v>71.9033333333333</v>
      </c>
      <c r="O33" s="45">
        <v>2</v>
      </c>
    </row>
    <row r="34" ht="22.5" customHeight="1" spans="1:15">
      <c r="A34" s="50" t="s">
        <v>118</v>
      </c>
      <c r="B34" s="40" t="s">
        <v>112</v>
      </c>
      <c r="C34" s="41">
        <v>80.2</v>
      </c>
      <c r="D34" s="41">
        <v>80.8</v>
      </c>
      <c r="E34" s="41">
        <v>80.4</v>
      </c>
      <c r="F34" s="41">
        <v>80.8</v>
      </c>
      <c r="G34" s="41">
        <v>80.5</v>
      </c>
      <c r="H34" s="49" t="s">
        <v>119</v>
      </c>
      <c r="I34" s="43">
        <f t="shared" si="0"/>
        <v>80.5666666666667</v>
      </c>
      <c r="J34" s="44">
        <f t="shared" si="1"/>
        <v>32.2266666666667</v>
      </c>
      <c r="K34" s="67" t="s">
        <v>120</v>
      </c>
      <c r="L34" s="40">
        <v>64.9</v>
      </c>
      <c r="M34" s="44">
        <f t="shared" si="2"/>
        <v>38.94</v>
      </c>
      <c r="N34" s="44">
        <f t="shared" si="3"/>
        <v>71.1666666666667</v>
      </c>
      <c r="O34" s="45">
        <v>3</v>
      </c>
    </row>
    <row r="35" ht="22.5" customHeight="1" spans="1:15">
      <c r="A35" s="50" t="s">
        <v>121</v>
      </c>
      <c r="B35" s="40" t="s">
        <v>122</v>
      </c>
      <c r="C35" s="41">
        <v>78.6</v>
      </c>
      <c r="D35" s="41">
        <v>78.2</v>
      </c>
      <c r="E35" s="41">
        <v>78.5</v>
      </c>
      <c r="F35" s="41">
        <v>79</v>
      </c>
      <c r="G35" s="41">
        <v>79.6</v>
      </c>
      <c r="H35" s="49" t="s">
        <v>123</v>
      </c>
      <c r="I35" s="43">
        <f t="shared" si="0"/>
        <v>78.7</v>
      </c>
      <c r="J35" s="44">
        <f t="shared" si="1"/>
        <v>31.48</v>
      </c>
      <c r="K35" s="67" t="s">
        <v>124</v>
      </c>
      <c r="L35" s="40">
        <v>81.15</v>
      </c>
      <c r="M35" s="44">
        <f t="shared" si="2"/>
        <v>48.69</v>
      </c>
      <c r="N35" s="44">
        <f t="shared" si="3"/>
        <v>80.17</v>
      </c>
      <c r="O35" s="45">
        <v>1</v>
      </c>
    </row>
    <row r="36" ht="22.5" customHeight="1" spans="1:15">
      <c r="A36" s="50" t="s">
        <v>125</v>
      </c>
      <c r="B36" s="40" t="s">
        <v>122</v>
      </c>
      <c r="C36" s="41">
        <v>81</v>
      </c>
      <c r="D36" s="41">
        <v>82.1</v>
      </c>
      <c r="E36" s="41">
        <v>80.2</v>
      </c>
      <c r="F36" s="41">
        <v>82.6</v>
      </c>
      <c r="G36" s="41">
        <v>80.3</v>
      </c>
      <c r="H36" s="49" t="s">
        <v>126</v>
      </c>
      <c r="I36" s="43">
        <f t="shared" si="0"/>
        <v>81.1333333333333</v>
      </c>
      <c r="J36" s="44">
        <f t="shared" si="1"/>
        <v>32.4533333333333</v>
      </c>
      <c r="K36" s="67" t="s">
        <v>127</v>
      </c>
      <c r="L36" s="40">
        <v>69.35</v>
      </c>
      <c r="M36" s="44">
        <f t="shared" si="2"/>
        <v>41.61</v>
      </c>
      <c r="N36" s="44">
        <f t="shared" si="3"/>
        <v>74.0633333333333</v>
      </c>
      <c r="O36" s="45">
        <v>2</v>
      </c>
    </row>
    <row r="37" ht="22.5" customHeight="1" spans="1:15">
      <c r="A37" s="50" t="s">
        <v>128</v>
      </c>
      <c r="B37" s="40" t="s">
        <v>122</v>
      </c>
      <c r="C37" s="41">
        <v>80.1</v>
      </c>
      <c r="D37" s="41">
        <v>80.5</v>
      </c>
      <c r="E37" s="41">
        <v>78.9</v>
      </c>
      <c r="F37" s="41">
        <v>78.8</v>
      </c>
      <c r="G37" s="41">
        <v>80.3</v>
      </c>
      <c r="H37" s="49" t="s">
        <v>129</v>
      </c>
      <c r="I37" s="43">
        <f t="shared" si="0"/>
        <v>79.7666666666667</v>
      </c>
      <c r="J37" s="44">
        <f t="shared" si="1"/>
        <v>31.9066666666667</v>
      </c>
      <c r="K37" s="67" t="s">
        <v>130</v>
      </c>
      <c r="L37" s="40">
        <v>58.15</v>
      </c>
      <c r="M37" s="44">
        <f t="shared" si="2"/>
        <v>34.89</v>
      </c>
      <c r="N37" s="44">
        <f t="shared" si="3"/>
        <v>66.7966666666667</v>
      </c>
      <c r="O37" s="45">
        <v>3</v>
      </c>
    </row>
    <row r="38" ht="22.5" customHeight="1" spans="1:15">
      <c r="A38" s="50" t="s">
        <v>131</v>
      </c>
      <c r="B38" s="40" t="s">
        <v>132</v>
      </c>
      <c r="C38" s="41">
        <v>82</v>
      </c>
      <c r="D38" s="41">
        <v>82</v>
      </c>
      <c r="E38" s="41">
        <v>81.8</v>
      </c>
      <c r="F38" s="41">
        <v>81.2</v>
      </c>
      <c r="G38" s="41">
        <v>81.5</v>
      </c>
      <c r="H38" s="49" t="s">
        <v>133</v>
      </c>
      <c r="I38" s="43">
        <f t="shared" si="0"/>
        <v>81.7666666666667</v>
      </c>
      <c r="J38" s="44">
        <f t="shared" si="1"/>
        <v>32.7066666666667</v>
      </c>
      <c r="K38" s="67" t="s">
        <v>134</v>
      </c>
      <c r="L38" s="40">
        <v>72.15</v>
      </c>
      <c r="M38" s="44">
        <f t="shared" si="2"/>
        <v>43.29</v>
      </c>
      <c r="N38" s="44">
        <f t="shared" si="3"/>
        <v>75.9966666666667</v>
      </c>
      <c r="O38" s="45">
        <v>1</v>
      </c>
    </row>
    <row r="39" ht="22.5" customHeight="1" spans="1:15">
      <c r="A39" s="50" t="s">
        <v>135</v>
      </c>
      <c r="B39" s="40" t="s">
        <v>132</v>
      </c>
      <c r="C39" s="41">
        <v>80</v>
      </c>
      <c r="D39" s="41">
        <v>81.3</v>
      </c>
      <c r="E39" s="41">
        <v>81.1</v>
      </c>
      <c r="F39" s="41">
        <v>81.9</v>
      </c>
      <c r="G39" s="41">
        <v>81</v>
      </c>
      <c r="H39" s="49" t="s">
        <v>136</v>
      </c>
      <c r="I39" s="43">
        <f t="shared" si="0"/>
        <v>81.1333333333333</v>
      </c>
      <c r="J39" s="44">
        <f t="shared" si="1"/>
        <v>32.4533333333333</v>
      </c>
      <c r="K39" s="67" t="s">
        <v>137</v>
      </c>
      <c r="L39" s="40">
        <v>72.3</v>
      </c>
      <c r="M39" s="44">
        <f t="shared" si="2"/>
        <v>43.38</v>
      </c>
      <c r="N39" s="44">
        <f t="shared" si="3"/>
        <v>75.8333333333333</v>
      </c>
      <c r="O39" s="45">
        <v>2</v>
      </c>
    </row>
    <row r="40" ht="22.5" customHeight="1" spans="1:15">
      <c r="A40" s="50" t="s">
        <v>138</v>
      </c>
      <c r="B40" s="40" t="s">
        <v>139</v>
      </c>
      <c r="C40" s="41">
        <v>78.1</v>
      </c>
      <c r="D40" s="41">
        <v>79.2</v>
      </c>
      <c r="E40" s="41">
        <v>79.8</v>
      </c>
      <c r="F40" s="41">
        <v>79.9</v>
      </c>
      <c r="G40" s="41">
        <v>79.1</v>
      </c>
      <c r="H40" s="49" t="s">
        <v>140</v>
      </c>
      <c r="I40" s="43">
        <f t="shared" si="0"/>
        <v>79.3666666666667</v>
      </c>
      <c r="J40" s="44">
        <f t="shared" si="1"/>
        <v>31.7466666666667</v>
      </c>
      <c r="K40" s="67" t="s">
        <v>141</v>
      </c>
      <c r="L40" s="40">
        <v>73.95</v>
      </c>
      <c r="M40" s="44">
        <f t="shared" si="2"/>
        <v>44.37</v>
      </c>
      <c r="N40" s="44">
        <f t="shared" si="3"/>
        <v>76.1166666666667</v>
      </c>
      <c r="O40" s="45">
        <v>1</v>
      </c>
    </row>
    <row r="41" ht="22.5" customHeight="1" spans="1:15">
      <c r="A41" s="50" t="s">
        <v>142</v>
      </c>
      <c r="B41" s="40" t="s">
        <v>139</v>
      </c>
      <c r="C41" s="41">
        <v>78.6</v>
      </c>
      <c r="D41" s="41">
        <v>81</v>
      </c>
      <c r="E41" s="41">
        <v>80.2</v>
      </c>
      <c r="F41" s="41">
        <v>80.5</v>
      </c>
      <c r="G41" s="41">
        <v>80.5</v>
      </c>
      <c r="H41" s="49" t="s">
        <v>143</v>
      </c>
      <c r="I41" s="43">
        <f t="shared" si="0"/>
        <v>80.4</v>
      </c>
      <c r="J41" s="44">
        <f t="shared" si="1"/>
        <v>32.16</v>
      </c>
      <c r="K41" s="67" t="s">
        <v>144</v>
      </c>
      <c r="L41" s="40">
        <v>63.5</v>
      </c>
      <c r="M41" s="44">
        <f t="shared" si="2"/>
        <v>38.1</v>
      </c>
      <c r="N41" s="44">
        <f t="shared" si="3"/>
        <v>70.26</v>
      </c>
      <c r="O41" s="45">
        <v>2</v>
      </c>
    </row>
    <row r="42" ht="22.5" customHeight="1" spans="1:15">
      <c r="A42" s="50" t="s">
        <v>145</v>
      </c>
      <c r="B42" s="40" t="s">
        <v>139</v>
      </c>
      <c r="C42" s="41">
        <v>78.8</v>
      </c>
      <c r="D42" s="41">
        <v>78.2</v>
      </c>
      <c r="E42" s="41">
        <v>78.8</v>
      </c>
      <c r="F42" s="41">
        <v>80</v>
      </c>
      <c r="G42" s="41">
        <v>80.2</v>
      </c>
      <c r="H42" s="49" t="s">
        <v>146</v>
      </c>
      <c r="I42" s="43">
        <f t="shared" si="0"/>
        <v>79.2</v>
      </c>
      <c r="J42" s="44">
        <f t="shared" si="1"/>
        <v>31.68</v>
      </c>
      <c r="K42" s="67" t="s">
        <v>147</v>
      </c>
      <c r="L42" s="40">
        <v>63.2</v>
      </c>
      <c r="M42" s="44">
        <f t="shared" si="2"/>
        <v>37.92</v>
      </c>
      <c r="N42" s="44">
        <f t="shared" si="3"/>
        <v>69.6</v>
      </c>
      <c r="O42" s="45">
        <v>3</v>
      </c>
    </row>
    <row r="43" ht="22.5" customHeight="1" spans="1:15">
      <c r="A43" s="50" t="s">
        <v>148</v>
      </c>
      <c r="B43" s="40" t="s">
        <v>149</v>
      </c>
      <c r="C43" s="41">
        <v>81</v>
      </c>
      <c r="D43" s="41">
        <v>80.8</v>
      </c>
      <c r="E43" s="41">
        <v>81.3</v>
      </c>
      <c r="F43" s="41">
        <v>81.5</v>
      </c>
      <c r="G43" s="41">
        <v>81.5</v>
      </c>
      <c r="H43" s="49" t="s">
        <v>150</v>
      </c>
      <c r="I43" s="43">
        <f t="shared" si="0"/>
        <v>81.2666666666667</v>
      </c>
      <c r="J43" s="44">
        <f t="shared" si="1"/>
        <v>32.5066666666667</v>
      </c>
      <c r="K43" s="67" t="s">
        <v>151</v>
      </c>
      <c r="L43" s="40">
        <v>75.75</v>
      </c>
      <c r="M43" s="44">
        <f t="shared" si="2"/>
        <v>45.45</v>
      </c>
      <c r="N43" s="44">
        <f t="shared" si="3"/>
        <v>77.9566666666667</v>
      </c>
      <c r="O43" s="45">
        <v>1</v>
      </c>
    </row>
    <row r="44" ht="22.5" customHeight="1" spans="1:15">
      <c r="A44" s="50" t="s">
        <v>152</v>
      </c>
      <c r="B44" s="40" t="s">
        <v>149</v>
      </c>
      <c r="C44" s="41">
        <v>80.2</v>
      </c>
      <c r="D44" s="41">
        <v>79.8</v>
      </c>
      <c r="E44" s="41">
        <v>80.2</v>
      </c>
      <c r="F44" s="41">
        <v>79.6</v>
      </c>
      <c r="G44" s="41">
        <v>79.2</v>
      </c>
      <c r="H44" s="49" t="s">
        <v>153</v>
      </c>
      <c r="I44" s="43">
        <f t="shared" si="0"/>
        <v>79.8666666666667</v>
      </c>
      <c r="J44" s="44">
        <f t="shared" si="1"/>
        <v>31.9466666666667</v>
      </c>
      <c r="K44" s="67" t="s">
        <v>154</v>
      </c>
      <c r="L44" s="40">
        <v>70.1</v>
      </c>
      <c r="M44" s="44">
        <f t="shared" si="2"/>
        <v>42.06</v>
      </c>
      <c r="N44" s="44">
        <f t="shared" si="3"/>
        <v>74.0066666666667</v>
      </c>
      <c r="O44" s="45">
        <v>2</v>
      </c>
    </row>
    <row r="45" ht="22.5" customHeight="1" spans="1:15">
      <c r="A45" s="50" t="s">
        <v>155</v>
      </c>
      <c r="B45" s="40" t="s">
        <v>149</v>
      </c>
      <c r="C45" s="41">
        <v>78</v>
      </c>
      <c r="D45" s="41">
        <v>78.9</v>
      </c>
      <c r="E45" s="41">
        <v>79.1</v>
      </c>
      <c r="F45" s="41">
        <v>78.5</v>
      </c>
      <c r="G45" s="41">
        <v>78.5</v>
      </c>
      <c r="H45" s="49" t="s">
        <v>156</v>
      </c>
      <c r="I45" s="43">
        <f t="shared" si="0"/>
        <v>78.6333333333333</v>
      </c>
      <c r="J45" s="44">
        <f t="shared" si="1"/>
        <v>31.4533333333333</v>
      </c>
      <c r="K45" s="67" t="s">
        <v>157</v>
      </c>
      <c r="L45" s="40">
        <v>69.7</v>
      </c>
      <c r="M45" s="44">
        <f t="shared" si="2"/>
        <v>41.82</v>
      </c>
      <c r="N45" s="44">
        <f t="shared" si="3"/>
        <v>73.2733333333333</v>
      </c>
      <c r="O45" s="45">
        <v>3</v>
      </c>
    </row>
    <row r="46" ht="22.5" customHeight="1" spans="1:15">
      <c r="A46" s="50" t="s">
        <v>158</v>
      </c>
      <c r="B46" s="40" t="s">
        <v>159</v>
      </c>
      <c r="C46" s="41">
        <v>82.1</v>
      </c>
      <c r="D46" s="41">
        <v>82.4</v>
      </c>
      <c r="E46" s="41">
        <v>82.5</v>
      </c>
      <c r="F46" s="41">
        <v>82</v>
      </c>
      <c r="G46" s="41">
        <v>82.4</v>
      </c>
      <c r="H46" s="49" t="s">
        <v>160</v>
      </c>
      <c r="I46" s="43">
        <f t="shared" si="0"/>
        <v>82.3</v>
      </c>
      <c r="J46" s="44">
        <f t="shared" si="1"/>
        <v>32.92</v>
      </c>
      <c r="K46" s="67" t="s">
        <v>161</v>
      </c>
      <c r="L46" s="40">
        <v>69.7</v>
      </c>
      <c r="M46" s="44">
        <f t="shared" si="2"/>
        <v>41.82</v>
      </c>
      <c r="N46" s="44">
        <f t="shared" si="3"/>
        <v>74.74</v>
      </c>
      <c r="O46" s="45">
        <v>1</v>
      </c>
    </row>
    <row r="47" ht="22.5" customHeight="1" spans="1:15">
      <c r="A47" s="50" t="s">
        <v>162</v>
      </c>
      <c r="B47" s="40" t="s">
        <v>159</v>
      </c>
      <c r="C47" s="41">
        <v>81.3</v>
      </c>
      <c r="D47" s="41">
        <v>81.2</v>
      </c>
      <c r="E47" s="41">
        <v>81.3</v>
      </c>
      <c r="F47" s="41">
        <v>81.1</v>
      </c>
      <c r="G47" s="41">
        <v>81.3</v>
      </c>
      <c r="H47" s="49" t="s">
        <v>163</v>
      </c>
      <c r="I47" s="43">
        <f t="shared" si="0"/>
        <v>81.2666666666667</v>
      </c>
      <c r="J47" s="44">
        <f t="shared" si="1"/>
        <v>32.5066666666667</v>
      </c>
      <c r="K47" s="67" t="s">
        <v>164</v>
      </c>
      <c r="L47" s="40">
        <v>62.65</v>
      </c>
      <c r="M47" s="44">
        <f t="shared" si="2"/>
        <v>37.59</v>
      </c>
      <c r="N47" s="44">
        <f t="shared" si="3"/>
        <v>70.0966666666667</v>
      </c>
      <c r="O47" s="45">
        <v>2</v>
      </c>
    </row>
    <row r="48" ht="22.5" customHeight="1" spans="1:15">
      <c r="A48" s="50" t="s">
        <v>165</v>
      </c>
      <c r="B48" s="40" t="s">
        <v>159</v>
      </c>
      <c r="C48" s="41">
        <v>79.7</v>
      </c>
      <c r="D48" s="41">
        <v>80.8</v>
      </c>
      <c r="E48" s="41">
        <v>78.7</v>
      </c>
      <c r="F48" s="41">
        <v>78.1</v>
      </c>
      <c r="G48" s="41">
        <v>78.6</v>
      </c>
      <c r="H48" s="49" t="s">
        <v>166</v>
      </c>
      <c r="I48" s="43">
        <f t="shared" si="0"/>
        <v>79</v>
      </c>
      <c r="J48" s="44">
        <f t="shared" si="1"/>
        <v>31.6</v>
      </c>
      <c r="K48" s="67" t="s">
        <v>167</v>
      </c>
      <c r="L48" s="40">
        <v>60.5</v>
      </c>
      <c r="M48" s="44">
        <f t="shared" si="2"/>
        <v>36.3</v>
      </c>
      <c r="N48" s="44">
        <f t="shared" si="3"/>
        <v>67.9</v>
      </c>
      <c r="O48" s="45">
        <v>3</v>
      </c>
    </row>
    <row r="49" ht="22.5" customHeight="1" spans="1:15">
      <c r="A49" s="50" t="s">
        <v>168</v>
      </c>
      <c r="B49" s="40" t="s">
        <v>169</v>
      </c>
      <c r="C49" s="41">
        <v>81.2</v>
      </c>
      <c r="D49" s="41">
        <v>81.1</v>
      </c>
      <c r="E49" s="41">
        <v>81.7</v>
      </c>
      <c r="F49" s="41">
        <v>80.6</v>
      </c>
      <c r="G49" s="41">
        <v>80.3</v>
      </c>
      <c r="H49" s="49" t="s">
        <v>170</v>
      </c>
      <c r="I49" s="43">
        <f t="shared" si="0"/>
        <v>80.9666666666667</v>
      </c>
      <c r="J49" s="44">
        <f t="shared" si="1"/>
        <v>32.3866666666667</v>
      </c>
      <c r="K49" s="67" t="s">
        <v>171</v>
      </c>
      <c r="L49" s="40">
        <v>76.6</v>
      </c>
      <c r="M49" s="44">
        <f t="shared" si="2"/>
        <v>45.96</v>
      </c>
      <c r="N49" s="44">
        <f t="shared" si="3"/>
        <v>78.3466666666667</v>
      </c>
      <c r="O49" s="45">
        <v>1</v>
      </c>
    </row>
    <row r="50" ht="22.5" customHeight="1" spans="1:15">
      <c r="A50" s="50" t="s">
        <v>172</v>
      </c>
      <c r="B50" s="40" t="s">
        <v>169</v>
      </c>
      <c r="C50" s="41">
        <v>81.6</v>
      </c>
      <c r="D50" s="41">
        <v>81.6</v>
      </c>
      <c r="E50" s="41">
        <v>82.6</v>
      </c>
      <c r="F50" s="41">
        <v>82.9</v>
      </c>
      <c r="G50" s="41">
        <v>82.6</v>
      </c>
      <c r="H50" s="49" t="s">
        <v>173</v>
      </c>
      <c r="I50" s="43">
        <f t="shared" si="0"/>
        <v>82.2666666666667</v>
      </c>
      <c r="J50" s="44">
        <f t="shared" si="1"/>
        <v>32.9066666666667</v>
      </c>
      <c r="K50" s="67" t="s">
        <v>174</v>
      </c>
      <c r="L50" s="40">
        <v>72.6</v>
      </c>
      <c r="M50" s="44">
        <f t="shared" si="2"/>
        <v>43.56</v>
      </c>
      <c r="N50" s="44">
        <f t="shared" si="3"/>
        <v>76.4666666666667</v>
      </c>
      <c r="O50" s="45">
        <v>2</v>
      </c>
    </row>
    <row r="51" ht="22.5" customHeight="1" spans="1:15">
      <c r="A51" s="50" t="s">
        <v>175</v>
      </c>
      <c r="B51" s="40" t="s">
        <v>169</v>
      </c>
      <c r="C51" s="41">
        <v>80.3</v>
      </c>
      <c r="D51" s="41">
        <v>80.3</v>
      </c>
      <c r="E51" s="41">
        <v>79.8</v>
      </c>
      <c r="F51" s="41">
        <v>79.3</v>
      </c>
      <c r="G51" s="41">
        <v>79</v>
      </c>
      <c r="H51" s="49" t="s">
        <v>176</v>
      </c>
      <c r="I51" s="43">
        <f t="shared" si="0"/>
        <v>79.8</v>
      </c>
      <c r="J51" s="44">
        <f t="shared" si="1"/>
        <v>31.92</v>
      </c>
      <c r="K51" s="67" t="s">
        <v>177</v>
      </c>
      <c r="L51" s="40">
        <v>71.65</v>
      </c>
      <c r="M51" s="44">
        <f t="shared" si="2"/>
        <v>42.99</v>
      </c>
      <c r="N51" s="44">
        <f t="shared" si="3"/>
        <v>74.91</v>
      </c>
      <c r="O51" s="45">
        <v>3</v>
      </c>
    </row>
    <row r="52" ht="22.5" customHeight="1" spans="1:15">
      <c r="A52" s="50" t="s">
        <v>178</v>
      </c>
      <c r="B52" s="40" t="s">
        <v>179</v>
      </c>
      <c r="C52" s="41">
        <v>80.5</v>
      </c>
      <c r="D52" s="41">
        <v>82.5</v>
      </c>
      <c r="E52" s="41">
        <v>82.7</v>
      </c>
      <c r="F52" s="41">
        <v>81.6</v>
      </c>
      <c r="G52" s="41">
        <v>80.3</v>
      </c>
      <c r="H52" s="49" t="s">
        <v>180</v>
      </c>
      <c r="I52" s="43">
        <f t="shared" si="0"/>
        <v>81.5333333333333</v>
      </c>
      <c r="J52" s="44">
        <f t="shared" si="1"/>
        <v>32.6133333333333</v>
      </c>
      <c r="K52" s="67" t="s">
        <v>181</v>
      </c>
      <c r="L52" s="40">
        <v>72.05</v>
      </c>
      <c r="M52" s="44">
        <f t="shared" si="2"/>
        <v>43.23</v>
      </c>
      <c r="N52" s="44">
        <f t="shared" si="3"/>
        <v>75.8433333333333</v>
      </c>
      <c r="O52" s="45">
        <v>1</v>
      </c>
    </row>
    <row r="53" ht="22.5" customHeight="1" spans="1:15">
      <c r="A53" s="50" t="s">
        <v>182</v>
      </c>
      <c r="B53" s="40" t="s">
        <v>179</v>
      </c>
      <c r="C53" s="41">
        <v>81.3</v>
      </c>
      <c r="D53" s="41">
        <v>80.6</v>
      </c>
      <c r="E53" s="41">
        <v>80.6</v>
      </c>
      <c r="F53" s="41">
        <v>82.1</v>
      </c>
      <c r="G53" s="41">
        <v>81.5</v>
      </c>
      <c r="H53" s="49" t="s">
        <v>183</v>
      </c>
      <c r="I53" s="43">
        <f t="shared" si="0"/>
        <v>81.1333333333333</v>
      </c>
      <c r="J53" s="44">
        <f t="shared" si="1"/>
        <v>32.4533333333333</v>
      </c>
      <c r="K53" s="67" t="s">
        <v>184</v>
      </c>
      <c r="L53" s="40">
        <v>69.3</v>
      </c>
      <c r="M53" s="44">
        <f t="shared" si="2"/>
        <v>41.58</v>
      </c>
      <c r="N53" s="44">
        <f t="shared" si="3"/>
        <v>74.0333333333333</v>
      </c>
      <c r="O53" s="45">
        <v>2</v>
      </c>
    </row>
    <row r="54" ht="22.5" customHeight="1" spans="1:15">
      <c r="A54" s="50" t="s">
        <v>185</v>
      </c>
      <c r="B54" s="40" t="s">
        <v>179</v>
      </c>
      <c r="C54" s="41">
        <v>81.4</v>
      </c>
      <c r="D54" s="41">
        <v>81.1</v>
      </c>
      <c r="E54" s="41">
        <v>82.8</v>
      </c>
      <c r="F54" s="41">
        <v>81.9</v>
      </c>
      <c r="G54" s="41">
        <v>81.8</v>
      </c>
      <c r="H54" s="49" t="s">
        <v>186</v>
      </c>
      <c r="I54" s="43">
        <f t="shared" si="0"/>
        <v>81.7</v>
      </c>
      <c r="J54" s="44">
        <f t="shared" si="1"/>
        <v>32.68</v>
      </c>
      <c r="K54" s="67" t="s">
        <v>187</v>
      </c>
      <c r="L54" s="40">
        <v>66.25</v>
      </c>
      <c r="M54" s="44">
        <f t="shared" si="2"/>
        <v>39.75</v>
      </c>
      <c r="N54" s="44">
        <f t="shared" si="3"/>
        <v>72.43</v>
      </c>
      <c r="O54" s="45">
        <v>3</v>
      </c>
    </row>
    <row r="55" ht="22.5" customHeight="1" spans="1:15">
      <c r="A55" s="39" t="s">
        <v>188</v>
      </c>
      <c r="B55" s="40" t="s">
        <v>189</v>
      </c>
      <c r="C55" s="41">
        <v>82.7</v>
      </c>
      <c r="D55" s="41">
        <v>82.7</v>
      </c>
      <c r="E55" s="41">
        <v>82.8</v>
      </c>
      <c r="F55" s="41">
        <v>82.5</v>
      </c>
      <c r="G55" s="41">
        <v>82.2</v>
      </c>
      <c r="H55" s="38" t="s">
        <v>190</v>
      </c>
      <c r="I55" s="43">
        <f t="shared" si="0"/>
        <v>82.6333333333333</v>
      </c>
      <c r="J55" s="44">
        <f t="shared" si="1"/>
        <v>33.0533333333333</v>
      </c>
      <c r="K55" s="67" t="s">
        <v>191</v>
      </c>
      <c r="L55" s="40">
        <v>66.25</v>
      </c>
      <c r="M55" s="44">
        <f t="shared" si="2"/>
        <v>39.75</v>
      </c>
      <c r="N55" s="44">
        <f t="shared" si="3"/>
        <v>72.8033333333333</v>
      </c>
      <c r="O55" s="45">
        <v>1</v>
      </c>
    </row>
    <row r="56" ht="22.5" customHeight="1" spans="1:15">
      <c r="A56" s="39" t="s">
        <v>192</v>
      </c>
      <c r="B56" s="40" t="s">
        <v>189</v>
      </c>
      <c r="C56" s="41">
        <v>79.3</v>
      </c>
      <c r="D56" s="41">
        <v>79.5</v>
      </c>
      <c r="E56" s="41">
        <v>78.7</v>
      </c>
      <c r="F56" s="41">
        <v>79.5</v>
      </c>
      <c r="G56" s="41">
        <v>79.3</v>
      </c>
      <c r="H56" s="38" t="s">
        <v>193</v>
      </c>
      <c r="I56" s="43">
        <f t="shared" si="0"/>
        <v>79.3666666666667</v>
      </c>
      <c r="J56" s="44">
        <f t="shared" si="1"/>
        <v>31.7466666666667</v>
      </c>
      <c r="K56" s="67" t="s">
        <v>194</v>
      </c>
      <c r="L56" s="40">
        <v>66.65</v>
      </c>
      <c r="M56" s="44">
        <f t="shared" si="2"/>
        <v>39.99</v>
      </c>
      <c r="N56" s="44">
        <f t="shared" si="3"/>
        <v>71.7366666666667</v>
      </c>
      <c r="O56" s="45">
        <v>2</v>
      </c>
    </row>
    <row r="57" ht="22.5" customHeight="1" spans="1:15">
      <c r="A57" s="39" t="s">
        <v>195</v>
      </c>
      <c r="B57" s="40" t="s">
        <v>189</v>
      </c>
      <c r="C57" s="41">
        <v>78.4</v>
      </c>
      <c r="D57" s="41">
        <v>78.5</v>
      </c>
      <c r="E57" s="41">
        <v>78.6</v>
      </c>
      <c r="F57" s="41">
        <v>78.9</v>
      </c>
      <c r="G57" s="41">
        <v>79.6</v>
      </c>
      <c r="H57" s="38" t="s">
        <v>196</v>
      </c>
      <c r="I57" s="43">
        <f t="shared" si="0"/>
        <v>78.6666666666667</v>
      </c>
      <c r="J57" s="44">
        <f t="shared" si="1"/>
        <v>31.4666666666667</v>
      </c>
      <c r="K57" s="67" t="s">
        <v>197</v>
      </c>
      <c r="L57" s="40">
        <v>61.55</v>
      </c>
      <c r="M57" s="44">
        <f t="shared" si="2"/>
        <v>36.93</v>
      </c>
      <c r="N57" s="44">
        <f t="shared" si="3"/>
        <v>68.3966666666667</v>
      </c>
      <c r="O57" s="45">
        <v>3</v>
      </c>
    </row>
    <row r="58" ht="22.5" customHeight="1" spans="1:15">
      <c r="A58" s="39" t="s">
        <v>198</v>
      </c>
      <c r="B58" s="40" t="s">
        <v>199</v>
      </c>
      <c r="C58" s="41">
        <v>82.9</v>
      </c>
      <c r="D58" s="41">
        <v>82.9</v>
      </c>
      <c r="E58" s="41">
        <v>83</v>
      </c>
      <c r="F58" s="41">
        <v>82.9</v>
      </c>
      <c r="G58" s="41">
        <v>82.6</v>
      </c>
      <c r="H58" s="38" t="s">
        <v>200</v>
      </c>
      <c r="I58" s="43">
        <f t="shared" si="0"/>
        <v>82.9</v>
      </c>
      <c r="J58" s="44">
        <f t="shared" si="1"/>
        <v>33.16</v>
      </c>
      <c r="K58" s="67" t="s">
        <v>201</v>
      </c>
      <c r="L58" s="40">
        <v>67.2</v>
      </c>
      <c r="M58" s="44">
        <f t="shared" si="2"/>
        <v>40.32</v>
      </c>
      <c r="N58" s="44">
        <f t="shared" si="3"/>
        <v>73.48</v>
      </c>
      <c r="O58" s="45">
        <v>1</v>
      </c>
    </row>
    <row r="59" ht="22.5" customHeight="1" spans="1:15">
      <c r="A59" s="39" t="s">
        <v>202</v>
      </c>
      <c r="B59" s="40" t="s">
        <v>199</v>
      </c>
      <c r="C59" s="41">
        <v>82.5</v>
      </c>
      <c r="D59" s="41">
        <v>82.7</v>
      </c>
      <c r="E59" s="41">
        <v>82.6</v>
      </c>
      <c r="F59" s="41">
        <v>82.5</v>
      </c>
      <c r="G59" s="41">
        <v>82.8</v>
      </c>
      <c r="H59" s="38" t="s">
        <v>203</v>
      </c>
      <c r="I59" s="43">
        <f t="shared" si="0"/>
        <v>82.6</v>
      </c>
      <c r="J59" s="44">
        <f t="shared" si="1"/>
        <v>33.04</v>
      </c>
      <c r="K59" s="67" t="s">
        <v>204</v>
      </c>
      <c r="L59" s="40">
        <v>63.5</v>
      </c>
      <c r="M59" s="44">
        <f t="shared" si="2"/>
        <v>38.1</v>
      </c>
      <c r="N59" s="44">
        <f t="shared" si="3"/>
        <v>71.14</v>
      </c>
      <c r="O59" s="45">
        <v>2</v>
      </c>
    </row>
    <row r="60" ht="22.5" customHeight="1" spans="1:15">
      <c r="A60" s="39" t="s">
        <v>205</v>
      </c>
      <c r="B60" s="40" t="s">
        <v>199</v>
      </c>
      <c r="C60" s="41">
        <v>80.2</v>
      </c>
      <c r="D60" s="41">
        <v>80.2</v>
      </c>
      <c r="E60" s="41">
        <v>80.5</v>
      </c>
      <c r="F60" s="41">
        <v>80.3</v>
      </c>
      <c r="G60" s="41">
        <v>81.2</v>
      </c>
      <c r="H60" s="38" t="s">
        <v>206</v>
      </c>
      <c r="I60" s="43">
        <f t="shared" si="0"/>
        <v>80.3333333333333</v>
      </c>
      <c r="J60" s="44">
        <f t="shared" si="1"/>
        <v>32.1333333333333</v>
      </c>
      <c r="K60" s="67" t="s">
        <v>207</v>
      </c>
      <c r="L60" s="40">
        <v>64.45</v>
      </c>
      <c r="M60" s="44">
        <f t="shared" si="2"/>
        <v>38.67</v>
      </c>
      <c r="N60" s="44">
        <f t="shared" si="3"/>
        <v>70.8033333333333</v>
      </c>
      <c r="O60" s="45">
        <v>3</v>
      </c>
    </row>
    <row r="61" ht="22.5" customHeight="1" spans="1:15">
      <c r="A61" s="39" t="s">
        <v>208</v>
      </c>
      <c r="B61" s="40" t="s">
        <v>199</v>
      </c>
      <c r="C61" s="41">
        <v>81.6</v>
      </c>
      <c r="D61" s="41">
        <v>81.8</v>
      </c>
      <c r="E61" s="41">
        <v>81.9</v>
      </c>
      <c r="F61" s="41">
        <v>80.1</v>
      </c>
      <c r="G61" s="41">
        <v>81.5</v>
      </c>
      <c r="H61" s="38" t="s">
        <v>209</v>
      </c>
      <c r="I61" s="43">
        <f t="shared" si="0"/>
        <v>81.6333333333333</v>
      </c>
      <c r="J61" s="44">
        <f t="shared" si="1"/>
        <v>32.6533333333333</v>
      </c>
      <c r="K61" s="67" t="s">
        <v>210</v>
      </c>
      <c r="L61" s="40">
        <v>62.95</v>
      </c>
      <c r="M61" s="44">
        <f t="shared" si="2"/>
        <v>37.77</v>
      </c>
      <c r="N61" s="44">
        <f t="shared" si="3"/>
        <v>70.4233333333333</v>
      </c>
      <c r="O61" s="45">
        <v>4</v>
      </c>
    </row>
    <row r="62" ht="22.5" customHeight="1" spans="1:15">
      <c r="A62" s="39" t="s">
        <v>211</v>
      </c>
      <c r="B62" s="40" t="s">
        <v>199</v>
      </c>
      <c r="C62" s="41">
        <v>78.8</v>
      </c>
      <c r="D62" s="41">
        <v>78.9</v>
      </c>
      <c r="E62" s="41">
        <v>78.7</v>
      </c>
      <c r="F62" s="41">
        <v>78.9</v>
      </c>
      <c r="G62" s="41">
        <v>78.8</v>
      </c>
      <c r="H62" s="38" t="s">
        <v>212</v>
      </c>
      <c r="I62" s="43">
        <f t="shared" si="0"/>
        <v>78.8333333333333</v>
      </c>
      <c r="J62" s="44">
        <f t="shared" si="1"/>
        <v>31.5333333333333</v>
      </c>
      <c r="K62" s="67" t="s">
        <v>213</v>
      </c>
      <c r="L62" s="40">
        <v>62.8</v>
      </c>
      <c r="M62" s="44">
        <f t="shared" si="2"/>
        <v>37.68</v>
      </c>
      <c r="N62" s="44">
        <f t="shared" si="3"/>
        <v>69.2133333333333</v>
      </c>
      <c r="O62" s="45">
        <v>5</v>
      </c>
    </row>
    <row r="63" ht="22.5" customHeight="1" spans="1:15">
      <c r="A63" s="39" t="s">
        <v>214</v>
      </c>
      <c r="B63" s="40" t="s">
        <v>199</v>
      </c>
      <c r="C63" s="41">
        <v>80.8</v>
      </c>
      <c r="D63" s="41">
        <v>81</v>
      </c>
      <c r="E63" s="41">
        <v>80.9</v>
      </c>
      <c r="F63" s="41">
        <v>80.7</v>
      </c>
      <c r="G63" s="41">
        <v>82.3</v>
      </c>
      <c r="H63" s="38" t="s">
        <v>215</v>
      </c>
      <c r="I63" s="43">
        <f t="shared" si="0"/>
        <v>80.9</v>
      </c>
      <c r="J63" s="44">
        <f t="shared" si="1"/>
        <v>32.36</v>
      </c>
      <c r="K63" s="67" t="s">
        <v>216</v>
      </c>
      <c r="L63" s="40">
        <v>60.3</v>
      </c>
      <c r="M63" s="44">
        <f t="shared" si="2"/>
        <v>36.18</v>
      </c>
      <c r="N63" s="44">
        <f t="shared" si="3"/>
        <v>68.54</v>
      </c>
      <c r="O63" s="45">
        <v>6</v>
      </c>
    </row>
    <row r="64" ht="22.5" customHeight="1" spans="1:15">
      <c r="A64" s="39" t="s">
        <v>217</v>
      </c>
      <c r="B64" s="40" t="s">
        <v>218</v>
      </c>
      <c r="C64" s="41">
        <v>81.8</v>
      </c>
      <c r="D64" s="41">
        <v>82</v>
      </c>
      <c r="E64" s="41">
        <v>82.2</v>
      </c>
      <c r="F64" s="41">
        <v>81.8</v>
      </c>
      <c r="G64" s="41">
        <v>82.1</v>
      </c>
      <c r="H64" s="38" t="s">
        <v>219</v>
      </c>
      <c r="I64" s="43">
        <f t="shared" si="0"/>
        <v>81.9666666666667</v>
      </c>
      <c r="J64" s="44">
        <f t="shared" si="1"/>
        <v>32.7866666666667</v>
      </c>
      <c r="K64" s="67" t="s">
        <v>220</v>
      </c>
      <c r="L64" s="40">
        <v>67.8</v>
      </c>
      <c r="M64" s="44">
        <f t="shared" si="2"/>
        <v>40.68</v>
      </c>
      <c r="N64" s="44">
        <f t="shared" si="3"/>
        <v>73.4666666666667</v>
      </c>
      <c r="O64" s="45">
        <v>1</v>
      </c>
    </row>
    <row r="65" ht="22.5" customHeight="1" spans="1:15">
      <c r="A65" s="39" t="s">
        <v>221</v>
      </c>
      <c r="B65" s="40" t="s">
        <v>218</v>
      </c>
      <c r="C65" s="41">
        <v>81.6</v>
      </c>
      <c r="D65" s="41">
        <v>82.3</v>
      </c>
      <c r="E65" s="41">
        <v>82.4</v>
      </c>
      <c r="F65" s="41">
        <v>82.1</v>
      </c>
      <c r="G65" s="41">
        <v>81.4</v>
      </c>
      <c r="H65" s="38" t="s">
        <v>222</v>
      </c>
      <c r="I65" s="43">
        <f t="shared" si="0"/>
        <v>82</v>
      </c>
      <c r="J65" s="44">
        <f t="shared" si="1"/>
        <v>32.8</v>
      </c>
      <c r="K65" s="67" t="s">
        <v>223</v>
      </c>
      <c r="L65" s="40">
        <v>64.95</v>
      </c>
      <c r="M65" s="44">
        <f t="shared" si="2"/>
        <v>38.97</v>
      </c>
      <c r="N65" s="44">
        <f t="shared" si="3"/>
        <v>71.77</v>
      </c>
      <c r="O65" s="45">
        <v>2</v>
      </c>
    </row>
    <row r="66" ht="22.5" customHeight="1" spans="1:15">
      <c r="A66" s="39" t="s">
        <v>224</v>
      </c>
      <c r="B66" s="40" t="s">
        <v>218</v>
      </c>
      <c r="C66" s="41">
        <v>81.4</v>
      </c>
      <c r="D66" s="41">
        <v>81.2</v>
      </c>
      <c r="E66" s="41">
        <v>81.3</v>
      </c>
      <c r="F66" s="41">
        <v>81.4</v>
      </c>
      <c r="G66" s="41">
        <v>82</v>
      </c>
      <c r="H66" s="38" t="s">
        <v>225</v>
      </c>
      <c r="I66" s="43">
        <f t="shared" si="0"/>
        <v>81.3666666666667</v>
      </c>
      <c r="J66" s="44">
        <f t="shared" si="1"/>
        <v>32.5466666666667</v>
      </c>
      <c r="K66" s="67" t="s">
        <v>226</v>
      </c>
      <c r="L66" s="40">
        <v>61.45</v>
      </c>
      <c r="M66" s="44">
        <f t="shared" si="2"/>
        <v>36.87</v>
      </c>
      <c r="N66" s="44">
        <f t="shared" si="3"/>
        <v>69.4166666666667</v>
      </c>
      <c r="O66" s="45">
        <v>3</v>
      </c>
    </row>
    <row r="67" ht="22.5" customHeight="1" spans="1:15">
      <c r="A67" s="39" t="s">
        <v>227</v>
      </c>
      <c r="B67" s="40" t="s">
        <v>228</v>
      </c>
      <c r="C67" s="41">
        <v>82.7</v>
      </c>
      <c r="D67" s="41">
        <v>82.6</v>
      </c>
      <c r="E67" s="41">
        <v>82.6</v>
      </c>
      <c r="F67" s="41">
        <v>82.3</v>
      </c>
      <c r="G67" s="41">
        <v>83</v>
      </c>
      <c r="H67" s="38" t="s">
        <v>229</v>
      </c>
      <c r="I67" s="43">
        <f t="shared" si="0"/>
        <v>82.6333333333333</v>
      </c>
      <c r="J67" s="44">
        <f t="shared" si="1"/>
        <v>33.0533333333333</v>
      </c>
      <c r="K67" s="67" t="s">
        <v>230</v>
      </c>
      <c r="L67" s="40">
        <v>67.6</v>
      </c>
      <c r="M67" s="44">
        <f t="shared" si="2"/>
        <v>40.56</v>
      </c>
      <c r="N67" s="44">
        <f t="shared" si="3"/>
        <v>73.6133333333333</v>
      </c>
      <c r="O67" s="45">
        <v>1</v>
      </c>
    </row>
    <row r="68" ht="22.5" customHeight="1" spans="1:15">
      <c r="A68" s="39" t="s">
        <v>221</v>
      </c>
      <c r="B68" s="40" t="s">
        <v>228</v>
      </c>
      <c r="C68" s="41">
        <v>81.1</v>
      </c>
      <c r="D68" s="41">
        <v>81.3</v>
      </c>
      <c r="E68" s="41">
        <v>81.2</v>
      </c>
      <c r="F68" s="41">
        <v>81.3</v>
      </c>
      <c r="G68" s="41">
        <v>82.4</v>
      </c>
      <c r="H68" s="38" t="s">
        <v>231</v>
      </c>
      <c r="I68" s="43">
        <f t="shared" ref="I68:I131" si="6">(SUM(C68:G68)-MAX(C68:G68)-MIN(C68:G68))/(COUNT(C68:G68)-2)</f>
        <v>81.2666666666667</v>
      </c>
      <c r="J68" s="44">
        <f t="shared" ref="J68:J131" si="7">I68*0.4</f>
        <v>32.5066666666667</v>
      </c>
      <c r="K68" s="67" t="s">
        <v>232</v>
      </c>
      <c r="L68" s="40">
        <v>56.6</v>
      </c>
      <c r="M68" s="44">
        <f t="shared" ref="M68:M131" si="8">L68*0.6</f>
        <v>33.96</v>
      </c>
      <c r="N68" s="44">
        <f t="shared" ref="N68:N131" si="9">J68+M68</f>
        <v>66.4666666666667</v>
      </c>
      <c r="O68" s="45">
        <v>2</v>
      </c>
    </row>
    <row r="69" ht="22.5" customHeight="1" spans="1:15">
      <c r="A69" s="39" t="s">
        <v>233</v>
      </c>
      <c r="B69" s="40" t="s">
        <v>228</v>
      </c>
      <c r="C69" s="41">
        <v>81.7</v>
      </c>
      <c r="D69" s="41">
        <v>82.1</v>
      </c>
      <c r="E69" s="41">
        <v>82</v>
      </c>
      <c r="F69" s="41">
        <v>82.4</v>
      </c>
      <c r="G69" s="41">
        <v>82.1</v>
      </c>
      <c r="H69" s="38" t="s">
        <v>234</v>
      </c>
      <c r="I69" s="43">
        <f t="shared" si="6"/>
        <v>82.0666666666667</v>
      </c>
      <c r="J69" s="44">
        <f t="shared" si="7"/>
        <v>32.8266666666667</v>
      </c>
      <c r="K69" s="67" t="s">
        <v>235</v>
      </c>
      <c r="L69" s="40">
        <v>54.95</v>
      </c>
      <c r="M69" s="44">
        <f t="shared" si="8"/>
        <v>32.97</v>
      </c>
      <c r="N69" s="44">
        <f t="shared" si="9"/>
        <v>65.7966666666667</v>
      </c>
      <c r="O69" s="45">
        <v>3</v>
      </c>
    </row>
    <row r="70" ht="22.5" customHeight="1" spans="1:15">
      <c r="A70" s="39" t="s">
        <v>236</v>
      </c>
      <c r="B70" s="40" t="s">
        <v>237</v>
      </c>
      <c r="C70" s="41">
        <v>82.1</v>
      </c>
      <c r="D70" s="41">
        <v>82.3</v>
      </c>
      <c r="E70" s="41">
        <v>82.9</v>
      </c>
      <c r="F70" s="41">
        <v>83</v>
      </c>
      <c r="G70" s="41">
        <v>81.9</v>
      </c>
      <c r="H70" s="38" t="s">
        <v>238</v>
      </c>
      <c r="I70" s="43">
        <f t="shared" si="6"/>
        <v>82.4333333333333</v>
      </c>
      <c r="J70" s="44">
        <f t="shared" si="7"/>
        <v>32.9733333333333</v>
      </c>
      <c r="K70" s="67" t="s">
        <v>239</v>
      </c>
      <c r="L70" s="40">
        <v>81.65</v>
      </c>
      <c r="M70" s="44">
        <f t="shared" si="8"/>
        <v>48.99</v>
      </c>
      <c r="N70" s="44">
        <f t="shared" si="9"/>
        <v>81.9633333333333</v>
      </c>
      <c r="O70" s="45">
        <v>1</v>
      </c>
    </row>
    <row r="71" ht="22.5" customHeight="1" spans="1:15">
      <c r="A71" s="39" t="s">
        <v>240</v>
      </c>
      <c r="B71" s="40" t="s">
        <v>237</v>
      </c>
      <c r="C71" s="41">
        <v>82.8</v>
      </c>
      <c r="D71" s="41">
        <v>82.8</v>
      </c>
      <c r="E71" s="41">
        <v>83</v>
      </c>
      <c r="F71" s="41">
        <v>82.6</v>
      </c>
      <c r="G71" s="41">
        <v>81.9</v>
      </c>
      <c r="H71" s="38" t="s">
        <v>241</v>
      </c>
      <c r="I71" s="43">
        <f t="shared" si="6"/>
        <v>82.7333333333333</v>
      </c>
      <c r="J71" s="44">
        <f t="shared" si="7"/>
        <v>33.0933333333333</v>
      </c>
      <c r="K71" s="67" t="s">
        <v>242</v>
      </c>
      <c r="L71" s="40">
        <v>65.45</v>
      </c>
      <c r="M71" s="44">
        <f t="shared" si="8"/>
        <v>39.27</v>
      </c>
      <c r="N71" s="44">
        <f t="shared" si="9"/>
        <v>72.3633333333333</v>
      </c>
      <c r="O71" s="45">
        <v>2</v>
      </c>
    </row>
    <row r="72" ht="22.5" customHeight="1" spans="1:15">
      <c r="A72" s="39" t="s">
        <v>243</v>
      </c>
      <c r="B72" s="40" t="s">
        <v>237</v>
      </c>
      <c r="C72" s="41">
        <v>82.9</v>
      </c>
      <c r="D72" s="41">
        <v>83</v>
      </c>
      <c r="E72" s="41">
        <v>83</v>
      </c>
      <c r="F72" s="41">
        <v>83</v>
      </c>
      <c r="G72" s="41">
        <v>82.5</v>
      </c>
      <c r="H72" s="38" t="s">
        <v>244</v>
      </c>
      <c r="I72" s="43">
        <f t="shared" si="6"/>
        <v>82.9666666666667</v>
      </c>
      <c r="J72" s="44">
        <f t="shared" si="7"/>
        <v>33.1866666666667</v>
      </c>
      <c r="K72" s="67" t="s">
        <v>245</v>
      </c>
      <c r="L72" s="40">
        <v>63.1</v>
      </c>
      <c r="M72" s="44">
        <f t="shared" si="8"/>
        <v>37.86</v>
      </c>
      <c r="N72" s="44">
        <f t="shared" si="9"/>
        <v>71.0466666666667</v>
      </c>
      <c r="O72" s="45">
        <v>3</v>
      </c>
    </row>
    <row r="73" ht="22.5" customHeight="1" spans="1:15">
      <c r="A73" s="39" t="s">
        <v>246</v>
      </c>
      <c r="B73" s="40" t="s">
        <v>237</v>
      </c>
      <c r="C73" s="41">
        <v>81.1</v>
      </c>
      <c r="D73" s="41">
        <v>80.5</v>
      </c>
      <c r="E73" s="41">
        <v>81</v>
      </c>
      <c r="F73" s="41">
        <v>81.7</v>
      </c>
      <c r="G73" s="41">
        <v>82.5</v>
      </c>
      <c r="H73" s="38" t="s">
        <v>247</v>
      </c>
      <c r="I73" s="43">
        <f t="shared" si="6"/>
        <v>81.2666666666667</v>
      </c>
      <c r="J73" s="44">
        <f t="shared" si="7"/>
        <v>32.5066666666667</v>
      </c>
      <c r="K73" s="67" t="s">
        <v>248</v>
      </c>
      <c r="L73" s="40">
        <v>55.45</v>
      </c>
      <c r="M73" s="44">
        <f t="shared" si="8"/>
        <v>33.27</v>
      </c>
      <c r="N73" s="44">
        <f t="shared" si="9"/>
        <v>65.7766666666667</v>
      </c>
      <c r="O73" s="45">
        <v>4</v>
      </c>
    </row>
    <row r="74" ht="22.5" customHeight="1" spans="1:15">
      <c r="A74" s="39" t="s">
        <v>249</v>
      </c>
      <c r="B74" s="40" t="s">
        <v>237</v>
      </c>
      <c r="C74" s="41">
        <v>78.8</v>
      </c>
      <c r="D74" s="41">
        <v>78.9</v>
      </c>
      <c r="E74" s="41">
        <v>78.5</v>
      </c>
      <c r="F74" s="41">
        <v>79.2</v>
      </c>
      <c r="G74" s="41">
        <v>80.5</v>
      </c>
      <c r="H74" s="38" t="s">
        <v>250</v>
      </c>
      <c r="I74" s="43">
        <f t="shared" si="6"/>
        <v>78.9666666666667</v>
      </c>
      <c r="J74" s="44">
        <f t="shared" si="7"/>
        <v>31.5866666666667</v>
      </c>
      <c r="K74" s="67" t="s">
        <v>251</v>
      </c>
      <c r="L74" s="40">
        <v>54.35</v>
      </c>
      <c r="M74" s="44">
        <f t="shared" si="8"/>
        <v>32.61</v>
      </c>
      <c r="N74" s="44">
        <f t="shared" si="9"/>
        <v>64.1966666666667</v>
      </c>
      <c r="O74" s="45">
        <v>5</v>
      </c>
    </row>
    <row r="75" ht="22.5" customHeight="1" spans="1:15">
      <c r="A75" s="39" t="s">
        <v>252</v>
      </c>
      <c r="B75" s="40" t="s">
        <v>237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38" t="s">
        <v>55</v>
      </c>
      <c r="I75" s="44">
        <f t="shared" si="6"/>
        <v>0</v>
      </c>
      <c r="J75" s="44">
        <f t="shared" si="7"/>
        <v>0</v>
      </c>
      <c r="K75" s="67" t="s">
        <v>253</v>
      </c>
      <c r="L75" s="40">
        <v>59.7</v>
      </c>
      <c r="M75" s="44">
        <f t="shared" si="8"/>
        <v>35.82</v>
      </c>
      <c r="N75" s="44">
        <f t="shared" si="9"/>
        <v>35.82</v>
      </c>
      <c r="O75" s="38" t="s">
        <v>55</v>
      </c>
    </row>
    <row r="76" ht="22.5" customHeight="1" spans="1:15">
      <c r="A76" s="39" t="s">
        <v>254</v>
      </c>
      <c r="B76" s="40" t="s">
        <v>255</v>
      </c>
      <c r="C76" s="41">
        <v>81.4</v>
      </c>
      <c r="D76" s="41">
        <v>80.5</v>
      </c>
      <c r="E76" s="41">
        <v>80.5</v>
      </c>
      <c r="F76" s="41">
        <v>80.9</v>
      </c>
      <c r="G76" s="41">
        <v>82.4</v>
      </c>
      <c r="H76" s="38" t="s">
        <v>256</v>
      </c>
      <c r="I76" s="43">
        <f t="shared" si="6"/>
        <v>80.9333333333334</v>
      </c>
      <c r="J76" s="44">
        <f t="shared" si="7"/>
        <v>32.3733333333333</v>
      </c>
      <c r="K76" s="67" t="s">
        <v>257</v>
      </c>
      <c r="L76" s="40">
        <v>75.35</v>
      </c>
      <c r="M76" s="44">
        <f t="shared" si="8"/>
        <v>45.21</v>
      </c>
      <c r="N76" s="44">
        <f t="shared" si="9"/>
        <v>77.5833333333333</v>
      </c>
      <c r="O76" s="45">
        <v>1</v>
      </c>
    </row>
    <row r="77" ht="22.5" customHeight="1" spans="1:15">
      <c r="A77" s="39" t="s">
        <v>258</v>
      </c>
      <c r="B77" s="40" t="s">
        <v>255</v>
      </c>
      <c r="C77" s="41">
        <v>81.1</v>
      </c>
      <c r="D77" s="41">
        <v>81.2</v>
      </c>
      <c r="E77" s="41">
        <v>79.1</v>
      </c>
      <c r="F77" s="41">
        <v>80.6</v>
      </c>
      <c r="G77" s="41">
        <v>80.7</v>
      </c>
      <c r="H77" s="38" t="s">
        <v>259</v>
      </c>
      <c r="I77" s="43">
        <f t="shared" si="6"/>
        <v>80.8</v>
      </c>
      <c r="J77" s="44">
        <f t="shared" si="7"/>
        <v>32.32</v>
      </c>
      <c r="K77" s="67" t="s">
        <v>260</v>
      </c>
      <c r="L77" s="40">
        <v>64.1</v>
      </c>
      <c r="M77" s="44">
        <f t="shared" si="8"/>
        <v>38.46</v>
      </c>
      <c r="N77" s="44">
        <f t="shared" si="9"/>
        <v>70.78</v>
      </c>
      <c r="O77" s="45">
        <v>2</v>
      </c>
    </row>
    <row r="78" ht="22.5" customHeight="1" spans="1:15">
      <c r="A78" s="39" t="s">
        <v>224</v>
      </c>
      <c r="B78" s="40" t="s">
        <v>255</v>
      </c>
      <c r="C78" s="41">
        <v>79.2</v>
      </c>
      <c r="D78" s="41">
        <v>80.2</v>
      </c>
      <c r="E78" s="41">
        <v>79.2</v>
      </c>
      <c r="F78" s="41">
        <v>79.1</v>
      </c>
      <c r="G78" s="41">
        <v>78.6</v>
      </c>
      <c r="H78" s="38" t="s">
        <v>261</v>
      </c>
      <c r="I78" s="43">
        <f t="shared" si="6"/>
        <v>79.1666666666667</v>
      </c>
      <c r="J78" s="44">
        <f t="shared" si="7"/>
        <v>31.6666666666667</v>
      </c>
      <c r="K78" s="67" t="s">
        <v>262</v>
      </c>
      <c r="L78" s="40">
        <v>62.4</v>
      </c>
      <c r="M78" s="44">
        <f t="shared" si="8"/>
        <v>37.44</v>
      </c>
      <c r="N78" s="44">
        <f t="shared" si="9"/>
        <v>69.1066666666667</v>
      </c>
      <c r="O78" s="45">
        <v>3</v>
      </c>
    </row>
    <row r="79" ht="22.5" customHeight="1" spans="1:15">
      <c r="A79" s="39" t="s">
        <v>263</v>
      </c>
      <c r="B79" s="40" t="s">
        <v>255</v>
      </c>
      <c r="C79" s="41">
        <v>78</v>
      </c>
      <c r="D79" s="41">
        <v>78.3</v>
      </c>
      <c r="E79" s="41">
        <v>78.2</v>
      </c>
      <c r="F79" s="41">
        <v>78.5</v>
      </c>
      <c r="G79" s="41">
        <v>78.1</v>
      </c>
      <c r="H79" s="38" t="s">
        <v>264</v>
      </c>
      <c r="I79" s="43">
        <f t="shared" si="6"/>
        <v>78.2</v>
      </c>
      <c r="J79" s="44">
        <f t="shared" si="7"/>
        <v>31.28</v>
      </c>
      <c r="K79" s="67" t="s">
        <v>265</v>
      </c>
      <c r="L79" s="40">
        <v>60.4</v>
      </c>
      <c r="M79" s="44">
        <f t="shared" si="8"/>
        <v>36.24</v>
      </c>
      <c r="N79" s="44">
        <f t="shared" si="9"/>
        <v>67.52</v>
      </c>
      <c r="O79" s="45">
        <v>4</v>
      </c>
    </row>
    <row r="80" ht="22.5" customHeight="1" spans="1:15">
      <c r="A80" s="39" t="s">
        <v>266</v>
      </c>
      <c r="B80" s="40" t="s">
        <v>255</v>
      </c>
      <c r="C80" s="41">
        <v>79.2</v>
      </c>
      <c r="D80" s="41">
        <v>78.3</v>
      </c>
      <c r="E80" s="41">
        <v>78.1</v>
      </c>
      <c r="F80" s="41">
        <v>78.2</v>
      </c>
      <c r="G80" s="41">
        <v>78.4</v>
      </c>
      <c r="H80" s="38" t="s">
        <v>267</v>
      </c>
      <c r="I80" s="43">
        <f t="shared" si="6"/>
        <v>78.3</v>
      </c>
      <c r="J80" s="44">
        <f t="shared" si="7"/>
        <v>31.32</v>
      </c>
      <c r="K80" s="67" t="s">
        <v>268</v>
      </c>
      <c r="L80" s="40">
        <v>59.65</v>
      </c>
      <c r="M80" s="44">
        <f t="shared" si="8"/>
        <v>35.79</v>
      </c>
      <c r="N80" s="44">
        <f t="shared" si="9"/>
        <v>67.11</v>
      </c>
      <c r="O80" s="45">
        <v>5</v>
      </c>
    </row>
    <row r="81" ht="22.5" customHeight="1" spans="1:15">
      <c r="A81" s="39" t="s">
        <v>269</v>
      </c>
      <c r="B81" s="40" t="s">
        <v>255</v>
      </c>
      <c r="C81" s="41">
        <v>80.9</v>
      </c>
      <c r="D81" s="41">
        <v>78.2</v>
      </c>
      <c r="E81" s="41">
        <v>80.1</v>
      </c>
      <c r="F81" s="41">
        <v>79.9</v>
      </c>
      <c r="G81" s="41">
        <v>78.4</v>
      </c>
      <c r="H81" s="38" t="s">
        <v>270</v>
      </c>
      <c r="I81" s="43">
        <f t="shared" si="6"/>
        <v>79.4666666666667</v>
      </c>
      <c r="J81" s="44">
        <f t="shared" si="7"/>
        <v>31.7866666666667</v>
      </c>
      <c r="K81" s="67" t="s">
        <v>271</v>
      </c>
      <c r="L81" s="40">
        <v>54</v>
      </c>
      <c r="M81" s="44">
        <f t="shared" si="8"/>
        <v>32.4</v>
      </c>
      <c r="N81" s="44">
        <f t="shared" si="9"/>
        <v>64.1866666666667</v>
      </c>
      <c r="O81" s="45">
        <v>6</v>
      </c>
    </row>
    <row r="82" ht="22.5" customHeight="1" spans="1:15">
      <c r="A82" s="39" t="s">
        <v>272</v>
      </c>
      <c r="B82" s="40" t="s">
        <v>273</v>
      </c>
      <c r="C82" s="41">
        <v>79.9</v>
      </c>
      <c r="D82" s="41">
        <v>79.5</v>
      </c>
      <c r="E82" s="41">
        <v>82.1</v>
      </c>
      <c r="F82" s="41">
        <v>81.5</v>
      </c>
      <c r="G82" s="41">
        <v>82.6</v>
      </c>
      <c r="H82" s="38" t="s">
        <v>274</v>
      </c>
      <c r="I82" s="43">
        <f t="shared" si="6"/>
        <v>81.1666666666667</v>
      </c>
      <c r="J82" s="44">
        <f t="shared" si="7"/>
        <v>32.4666666666667</v>
      </c>
      <c r="K82" s="67" t="s">
        <v>275</v>
      </c>
      <c r="L82" s="40">
        <v>68.45</v>
      </c>
      <c r="M82" s="44">
        <f t="shared" si="8"/>
        <v>41.07</v>
      </c>
      <c r="N82" s="44">
        <f t="shared" si="9"/>
        <v>73.5366666666667</v>
      </c>
      <c r="O82" s="45">
        <v>1</v>
      </c>
    </row>
    <row r="83" ht="22.5" customHeight="1" spans="1:15">
      <c r="A83" s="39" t="s">
        <v>276</v>
      </c>
      <c r="B83" s="40" t="s">
        <v>273</v>
      </c>
      <c r="C83" s="41">
        <v>78.5</v>
      </c>
      <c r="D83" s="41">
        <v>78.8</v>
      </c>
      <c r="E83" s="41">
        <v>78.9</v>
      </c>
      <c r="F83" s="41">
        <v>81.6</v>
      </c>
      <c r="G83" s="41">
        <v>81.8</v>
      </c>
      <c r="H83" s="38" t="s">
        <v>277</v>
      </c>
      <c r="I83" s="43">
        <f t="shared" si="6"/>
        <v>79.7666666666667</v>
      </c>
      <c r="J83" s="44">
        <f t="shared" si="7"/>
        <v>31.9066666666667</v>
      </c>
      <c r="K83" s="67" t="s">
        <v>278</v>
      </c>
      <c r="L83" s="40">
        <v>64.7</v>
      </c>
      <c r="M83" s="44">
        <f t="shared" si="8"/>
        <v>38.82</v>
      </c>
      <c r="N83" s="44">
        <f t="shared" si="9"/>
        <v>70.7266666666667</v>
      </c>
      <c r="O83" s="45">
        <v>2</v>
      </c>
    </row>
    <row r="84" ht="22.5" customHeight="1" spans="1:15">
      <c r="A84" s="39" t="s">
        <v>279</v>
      </c>
      <c r="B84" s="40" t="s">
        <v>273</v>
      </c>
      <c r="C84" s="41">
        <v>82</v>
      </c>
      <c r="D84" s="41">
        <v>82.3</v>
      </c>
      <c r="E84" s="41">
        <v>82.3</v>
      </c>
      <c r="F84" s="41">
        <v>82.5</v>
      </c>
      <c r="G84" s="41">
        <v>83.2</v>
      </c>
      <c r="H84" s="38" t="s">
        <v>280</v>
      </c>
      <c r="I84" s="43">
        <f t="shared" si="6"/>
        <v>82.3666666666667</v>
      </c>
      <c r="J84" s="44">
        <f t="shared" si="7"/>
        <v>32.9466666666667</v>
      </c>
      <c r="K84" s="67" t="s">
        <v>281</v>
      </c>
      <c r="L84" s="40">
        <v>52.9</v>
      </c>
      <c r="M84" s="44">
        <f t="shared" si="8"/>
        <v>31.74</v>
      </c>
      <c r="N84" s="44">
        <f t="shared" si="9"/>
        <v>64.6866666666667</v>
      </c>
      <c r="O84" s="45">
        <v>3</v>
      </c>
    </row>
    <row r="85" ht="22.5" customHeight="1" spans="1:15">
      <c r="A85" s="39" t="s">
        <v>282</v>
      </c>
      <c r="B85" s="40" t="s">
        <v>283</v>
      </c>
      <c r="C85" s="41">
        <v>81.8</v>
      </c>
      <c r="D85" s="41">
        <v>81.3</v>
      </c>
      <c r="E85" s="41">
        <v>81.4</v>
      </c>
      <c r="F85" s="41">
        <v>80.9</v>
      </c>
      <c r="G85" s="41">
        <v>81.5</v>
      </c>
      <c r="H85" s="38" t="s">
        <v>284</v>
      </c>
      <c r="I85" s="43">
        <f t="shared" si="6"/>
        <v>81.4</v>
      </c>
      <c r="J85" s="44">
        <f t="shared" si="7"/>
        <v>32.56</v>
      </c>
      <c r="K85" s="67" t="s">
        <v>285</v>
      </c>
      <c r="L85" s="40">
        <v>66.55</v>
      </c>
      <c r="M85" s="44">
        <f t="shared" si="8"/>
        <v>39.93</v>
      </c>
      <c r="N85" s="44">
        <f t="shared" si="9"/>
        <v>72.49</v>
      </c>
      <c r="O85" s="45">
        <v>1</v>
      </c>
    </row>
    <row r="86" ht="22.5" customHeight="1" spans="1:15">
      <c r="A86" s="39" t="s">
        <v>286</v>
      </c>
      <c r="B86" s="40" t="s">
        <v>283</v>
      </c>
      <c r="C86" s="41">
        <v>79.9</v>
      </c>
      <c r="D86" s="41">
        <v>79.8</v>
      </c>
      <c r="E86" s="41">
        <v>79.6</v>
      </c>
      <c r="F86" s="41">
        <v>80.1</v>
      </c>
      <c r="G86" s="41">
        <v>78.3</v>
      </c>
      <c r="H86" s="38" t="s">
        <v>287</v>
      </c>
      <c r="I86" s="43">
        <f t="shared" si="6"/>
        <v>79.7666666666667</v>
      </c>
      <c r="J86" s="44">
        <f t="shared" si="7"/>
        <v>31.9066666666667</v>
      </c>
      <c r="K86" s="67" t="s">
        <v>288</v>
      </c>
      <c r="L86" s="40">
        <v>63.25</v>
      </c>
      <c r="M86" s="44">
        <f t="shared" si="8"/>
        <v>37.95</v>
      </c>
      <c r="N86" s="44">
        <f t="shared" si="9"/>
        <v>69.8566666666667</v>
      </c>
      <c r="O86" s="45">
        <v>2</v>
      </c>
    </row>
    <row r="87" ht="22.5" customHeight="1" spans="1:15">
      <c r="A87" s="39" t="s">
        <v>289</v>
      </c>
      <c r="B87" s="40" t="s">
        <v>283</v>
      </c>
      <c r="C87" s="41">
        <v>80.8</v>
      </c>
      <c r="D87" s="41">
        <v>80.4</v>
      </c>
      <c r="E87" s="41">
        <v>80.5</v>
      </c>
      <c r="F87" s="41">
        <v>80.5</v>
      </c>
      <c r="G87" s="41">
        <v>79.6</v>
      </c>
      <c r="H87" s="38" t="s">
        <v>290</v>
      </c>
      <c r="I87" s="43">
        <f t="shared" si="6"/>
        <v>80.4666666666667</v>
      </c>
      <c r="J87" s="44">
        <f t="shared" si="7"/>
        <v>32.1866666666667</v>
      </c>
      <c r="K87" s="67" t="s">
        <v>291</v>
      </c>
      <c r="L87" s="40">
        <v>60.15</v>
      </c>
      <c r="M87" s="44">
        <f t="shared" si="8"/>
        <v>36.09</v>
      </c>
      <c r="N87" s="44">
        <f t="shared" si="9"/>
        <v>68.2766666666667</v>
      </c>
      <c r="O87" s="45">
        <v>3</v>
      </c>
    </row>
    <row r="88" ht="22.5" customHeight="1" spans="1:15">
      <c r="A88" s="39" t="s">
        <v>292</v>
      </c>
      <c r="B88" s="40" t="s">
        <v>293</v>
      </c>
      <c r="C88" s="41">
        <v>80.9</v>
      </c>
      <c r="D88" s="41">
        <v>78.9</v>
      </c>
      <c r="E88" s="41">
        <v>80.1</v>
      </c>
      <c r="F88" s="41">
        <v>80.5</v>
      </c>
      <c r="G88" s="41">
        <v>78.5</v>
      </c>
      <c r="H88" s="38" t="s">
        <v>294</v>
      </c>
      <c r="I88" s="43">
        <f t="shared" si="6"/>
        <v>79.8333333333333</v>
      </c>
      <c r="J88" s="44">
        <f t="shared" si="7"/>
        <v>31.9333333333333</v>
      </c>
      <c r="K88" s="67" t="s">
        <v>295</v>
      </c>
      <c r="L88" s="40">
        <v>72.9</v>
      </c>
      <c r="M88" s="44">
        <f t="shared" si="8"/>
        <v>43.74</v>
      </c>
      <c r="N88" s="44">
        <f t="shared" si="9"/>
        <v>75.6733333333333</v>
      </c>
      <c r="O88" s="45">
        <v>1</v>
      </c>
    </row>
    <row r="89" ht="22.5" customHeight="1" spans="1:15">
      <c r="A89" s="39" t="s">
        <v>296</v>
      </c>
      <c r="B89" s="40" t="s">
        <v>293</v>
      </c>
      <c r="C89" s="41">
        <v>82.3</v>
      </c>
      <c r="D89" s="41">
        <v>82.5</v>
      </c>
      <c r="E89" s="41">
        <v>81.5</v>
      </c>
      <c r="F89" s="41">
        <v>81.5</v>
      </c>
      <c r="G89" s="41">
        <v>83.3</v>
      </c>
      <c r="H89" s="38" t="s">
        <v>297</v>
      </c>
      <c r="I89" s="43">
        <f t="shared" si="6"/>
        <v>82.1</v>
      </c>
      <c r="J89" s="44">
        <f t="shared" si="7"/>
        <v>32.84</v>
      </c>
      <c r="K89" s="67" t="s">
        <v>298</v>
      </c>
      <c r="L89" s="40">
        <v>69.75</v>
      </c>
      <c r="M89" s="44">
        <f t="shared" si="8"/>
        <v>41.85</v>
      </c>
      <c r="N89" s="44">
        <f t="shared" si="9"/>
        <v>74.69</v>
      </c>
      <c r="O89" s="45">
        <v>2</v>
      </c>
    </row>
    <row r="90" ht="22.5" customHeight="1" spans="1:15">
      <c r="A90" s="39" t="s">
        <v>299</v>
      </c>
      <c r="B90" s="40" t="s">
        <v>293</v>
      </c>
      <c r="C90" s="41">
        <v>79.6</v>
      </c>
      <c r="D90" s="41">
        <v>78.4</v>
      </c>
      <c r="E90" s="41">
        <v>78.6</v>
      </c>
      <c r="F90" s="41">
        <v>79.5</v>
      </c>
      <c r="G90" s="41">
        <v>80.5</v>
      </c>
      <c r="H90" s="38" t="s">
        <v>300</v>
      </c>
      <c r="I90" s="43">
        <f t="shared" si="6"/>
        <v>79.2333333333333</v>
      </c>
      <c r="J90" s="44">
        <f t="shared" si="7"/>
        <v>31.6933333333333</v>
      </c>
      <c r="K90" s="67" t="s">
        <v>301</v>
      </c>
      <c r="L90" s="40">
        <v>71.25</v>
      </c>
      <c r="M90" s="44">
        <f t="shared" si="8"/>
        <v>42.75</v>
      </c>
      <c r="N90" s="44">
        <f t="shared" si="9"/>
        <v>74.4433333333333</v>
      </c>
      <c r="O90" s="45">
        <v>3</v>
      </c>
    </row>
    <row r="91" ht="22.5" customHeight="1" spans="1:15">
      <c r="A91" s="39" t="s">
        <v>302</v>
      </c>
      <c r="B91" s="40" t="s">
        <v>303</v>
      </c>
      <c r="C91" s="41">
        <v>83</v>
      </c>
      <c r="D91" s="41">
        <v>82.8</v>
      </c>
      <c r="E91" s="41">
        <v>83</v>
      </c>
      <c r="F91" s="41">
        <v>83</v>
      </c>
      <c r="G91" s="41">
        <v>83.6</v>
      </c>
      <c r="H91" s="38" t="s">
        <v>304</v>
      </c>
      <c r="I91" s="43">
        <f t="shared" si="6"/>
        <v>83</v>
      </c>
      <c r="J91" s="44">
        <f t="shared" si="7"/>
        <v>33.2</v>
      </c>
      <c r="K91" s="67" t="s">
        <v>305</v>
      </c>
      <c r="L91" s="40">
        <v>60.45</v>
      </c>
      <c r="M91" s="44">
        <f t="shared" si="8"/>
        <v>36.27</v>
      </c>
      <c r="N91" s="44">
        <f t="shared" si="9"/>
        <v>69.47</v>
      </c>
      <c r="O91" s="45">
        <v>1</v>
      </c>
    </row>
    <row r="92" ht="22.5" customHeight="1" spans="1:15">
      <c r="A92" s="39" t="s">
        <v>306</v>
      </c>
      <c r="B92" s="40" t="s">
        <v>303</v>
      </c>
      <c r="C92" s="41">
        <v>79.4</v>
      </c>
      <c r="D92" s="41">
        <v>80.3</v>
      </c>
      <c r="E92" s="41">
        <v>78.4</v>
      </c>
      <c r="F92" s="41">
        <v>78.9</v>
      </c>
      <c r="G92" s="41">
        <v>78.2</v>
      </c>
      <c r="H92" s="38" t="s">
        <v>307</v>
      </c>
      <c r="I92" s="43">
        <f t="shared" si="6"/>
        <v>78.9</v>
      </c>
      <c r="J92" s="44">
        <f t="shared" si="7"/>
        <v>31.56</v>
      </c>
      <c r="K92" s="67" t="s">
        <v>308</v>
      </c>
      <c r="L92" s="40">
        <v>54.15</v>
      </c>
      <c r="M92" s="44">
        <f t="shared" si="8"/>
        <v>32.49</v>
      </c>
      <c r="N92" s="44">
        <f t="shared" si="9"/>
        <v>64.05</v>
      </c>
      <c r="O92" s="45">
        <v>2</v>
      </c>
    </row>
    <row r="93" ht="22.5" customHeight="1" spans="1:15">
      <c r="A93" s="39" t="s">
        <v>309</v>
      </c>
      <c r="B93" s="40" t="s">
        <v>303</v>
      </c>
      <c r="C93" s="41">
        <v>50</v>
      </c>
      <c r="D93" s="41">
        <v>50</v>
      </c>
      <c r="E93" s="41">
        <v>50</v>
      </c>
      <c r="F93" s="41">
        <v>50</v>
      </c>
      <c r="G93" s="41">
        <v>59.9</v>
      </c>
      <c r="H93" s="38" t="s">
        <v>310</v>
      </c>
      <c r="I93" s="43">
        <f t="shared" si="6"/>
        <v>50</v>
      </c>
      <c r="J93" s="44">
        <f t="shared" si="7"/>
        <v>20</v>
      </c>
      <c r="K93" s="67" t="s">
        <v>311</v>
      </c>
      <c r="L93" s="40">
        <v>51</v>
      </c>
      <c r="M93" s="44">
        <f t="shared" si="8"/>
        <v>30.6</v>
      </c>
      <c r="N93" s="44">
        <f t="shared" si="9"/>
        <v>50.6</v>
      </c>
      <c r="O93" s="45">
        <v>3</v>
      </c>
    </row>
    <row r="94" ht="22.5" customHeight="1" spans="1:15">
      <c r="A94" s="39" t="s">
        <v>312</v>
      </c>
      <c r="B94" s="40" t="s">
        <v>313</v>
      </c>
      <c r="C94" s="41">
        <v>82.8</v>
      </c>
      <c r="D94" s="41">
        <v>82.9</v>
      </c>
      <c r="E94" s="41">
        <v>82.9</v>
      </c>
      <c r="F94" s="41">
        <v>82.7</v>
      </c>
      <c r="G94" s="41">
        <v>82.6</v>
      </c>
      <c r="H94" s="38" t="s">
        <v>314</v>
      </c>
      <c r="I94" s="43">
        <f t="shared" si="6"/>
        <v>82.8</v>
      </c>
      <c r="J94" s="44">
        <f t="shared" si="7"/>
        <v>33.12</v>
      </c>
      <c r="K94" s="67" t="s">
        <v>315</v>
      </c>
      <c r="L94" s="40">
        <v>71.2</v>
      </c>
      <c r="M94" s="44">
        <f t="shared" si="8"/>
        <v>42.72</v>
      </c>
      <c r="N94" s="44">
        <f t="shared" si="9"/>
        <v>75.84</v>
      </c>
      <c r="O94" s="45">
        <v>1</v>
      </c>
    </row>
    <row r="95" ht="22.5" customHeight="1" spans="1:15">
      <c r="A95" s="39" t="s">
        <v>316</v>
      </c>
      <c r="B95" s="40" t="s">
        <v>313</v>
      </c>
      <c r="C95" s="41">
        <v>80.2</v>
      </c>
      <c r="D95" s="41">
        <v>79.4</v>
      </c>
      <c r="E95" s="41">
        <v>78.6</v>
      </c>
      <c r="F95" s="41">
        <v>78.8</v>
      </c>
      <c r="G95" s="41">
        <v>79.6</v>
      </c>
      <c r="H95" s="38" t="s">
        <v>317</v>
      </c>
      <c r="I95" s="43">
        <f t="shared" si="6"/>
        <v>79.2666666666667</v>
      </c>
      <c r="J95" s="44">
        <f t="shared" si="7"/>
        <v>31.7066666666667</v>
      </c>
      <c r="K95" s="67" t="s">
        <v>318</v>
      </c>
      <c r="L95" s="40">
        <v>68.1</v>
      </c>
      <c r="M95" s="44">
        <f t="shared" si="8"/>
        <v>40.86</v>
      </c>
      <c r="N95" s="44">
        <f t="shared" si="9"/>
        <v>72.5666666666667</v>
      </c>
      <c r="O95" s="45">
        <v>2</v>
      </c>
    </row>
    <row r="96" ht="22.5" customHeight="1" spans="1:15">
      <c r="A96" s="39" t="s">
        <v>319</v>
      </c>
      <c r="B96" s="40" t="s">
        <v>313</v>
      </c>
      <c r="C96" s="41">
        <v>79.2</v>
      </c>
      <c r="D96" s="41">
        <v>78.6</v>
      </c>
      <c r="E96" s="41">
        <v>78.8</v>
      </c>
      <c r="F96" s="41">
        <v>79.1</v>
      </c>
      <c r="G96" s="41">
        <v>78.8</v>
      </c>
      <c r="H96" s="38" t="s">
        <v>320</v>
      </c>
      <c r="I96" s="43">
        <f t="shared" si="6"/>
        <v>78.9</v>
      </c>
      <c r="J96" s="44">
        <f t="shared" si="7"/>
        <v>31.56</v>
      </c>
      <c r="K96" s="67" t="s">
        <v>321</v>
      </c>
      <c r="L96" s="40">
        <v>68</v>
      </c>
      <c r="M96" s="44">
        <f t="shared" si="8"/>
        <v>40.8</v>
      </c>
      <c r="N96" s="44">
        <f t="shared" si="9"/>
        <v>72.36</v>
      </c>
      <c r="O96" s="45">
        <v>3</v>
      </c>
    </row>
    <row r="97" ht="22.5" customHeight="1" spans="1:15">
      <c r="A97" s="39" t="s">
        <v>322</v>
      </c>
      <c r="B97" s="40" t="s">
        <v>323</v>
      </c>
      <c r="C97" s="41">
        <v>82.2</v>
      </c>
      <c r="D97" s="41">
        <v>82.2</v>
      </c>
      <c r="E97" s="41">
        <v>82.5</v>
      </c>
      <c r="F97" s="41">
        <v>82.5</v>
      </c>
      <c r="G97" s="41">
        <v>82.7</v>
      </c>
      <c r="H97" s="38" t="s">
        <v>324</v>
      </c>
      <c r="I97" s="43">
        <f t="shared" si="6"/>
        <v>82.4</v>
      </c>
      <c r="J97" s="44">
        <f t="shared" si="7"/>
        <v>32.96</v>
      </c>
      <c r="K97" s="67" t="s">
        <v>325</v>
      </c>
      <c r="L97" s="40">
        <v>73.3</v>
      </c>
      <c r="M97" s="44">
        <f t="shared" si="8"/>
        <v>43.98</v>
      </c>
      <c r="N97" s="44">
        <f t="shared" si="9"/>
        <v>76.94</v>
      </c>
      <c r="O97" s="45">
        <v>1</v>
      </c>
    </row>
    <row r="98" ht="22.5" customHeight="1" spans="1:15">
      <c r="A98" s="39" t="s">
        <v>326</v>
      </c>
      <c r="B98" s="40" t="s">
        <v>323</v>
      </c>
      <c r="C98" s="41">
        <v>82.4</v>
      </c>
      <c r="D98" s="41">
        <v>81.8</v>
      </c>
      <c r="E98" s="41">
        <v>81.7</v>
      </c>
      <c r="F98" s="41">
        <v>81.9</v>
      </c>
      <c r="G98" s="41">
        <v>80.8</v>
      </c>
      <c r="H98" s="38" t="s">
        <v>327</v>
      </c>
      <c r="I98" s="43">
        <f t="shared" si="6"/>
        <v>81.8</v>
      </c>
      <c r="J98" s="44">
        <f t="shared" si="7"/>
        <v>32.72</v>
      </c>
      <c r="K98" s="67" t="s">
        <v>328</v>
      </c>
      <c r="L98" s="40">
        <v>71.35</v>
      </c>
      <c r="M98" s="44">
        <f t="shared" si="8"/>
        <v>42.81</v>
      </c>
      <c r="N98" s="44">
        <f t="shared" si="9"/>
        <v>75.53</v>
      </c>
      <c r="O98" s="45">
        <v>2</v>
      </c>
    </row>
    <row r="99" ht="22.5" customHeight="1" spans="1:15">
      <c r="A99" s="39" t="s">
        <v>329</v>
      </c>
      <c r="B99" s="40" t="s">
        <v>323</v>
      </c>
      <c r="C99" s="41">
        <v>81.5</v>
      </c>
      <c r="D99" s="41">
        <v>81.3</v>
      </c>
      <c r="E99" s="41">
        <v>82.6</v>
      </c>
      <c r="F99" s="41">
        <v>81.8</v>
      </c>
      <c r="G99" s="41">
        <v>82.5</v>
      </c>
      <c r="H99" s="38" t="s">
        <v>330</v>
      </c>
      <c r="I99" s="43">
        <f t="shared" si="6"/>
        <v>81.9333333333333</v>
      </c>
      <c r="J99" s="44">
        <f t="shared" si="7"/>
        <v>32.7733333333333</v>
      </c>
      <c r="K99" s="67" t="s">
        <v>331</v>
      </c>
      <c r="L99" s="40">
        <v>65.3</v>
      </c>
      <c r="M99" s="44">
        <f t="shared" si="8"/>
        <v>39.18</v>
      </c>
      <c r="N99" s="44">
        <f t="shared" si="9"/>
        <v>71.9533333333333</v>
      </c>
      <c r="O99" s="45">
        <v>3</v>
      </c>
    </row>
    <row r="100" ht="22.5" customHeight="1" spans="1:15">
      <c r="A100" s="39" t="s">
        <v>332</v>
      </c>
      <c r="B100" s="40" t="s">
        <v>323</v>
      </c>
      <c r="C100" s="41">
        <v>82.2</v>
      </c>
      <c r="D100" s="41">
        <v>81.4</v>
      </c>
      <c r="E100" s="41">
        <v>82.2</v>
      </c>
      <c r="F100" s="41">
        <v>80.7</v>
      </c>
      <c r="G100" s="41">
        <v>80.8</v>
      </c>
      <c r="H100" s="38" t="s">
        <v>333</v>
      </c>
      <c r="I100" s="43">
        <f t="shared" si="6"/>
        <v>81.4666666666667</v>
      </c>
      <c r="J100" s="44">
        <f t="shared" si="7"/>
        <v>32.5866666666667</v>
      </c>
      <c r="K100" s="67" t="s">
        <v>334</v>
      </c>
      <c r="L100" s="40">
        <v>65.05</v>
      </c>
      <c r="M100" s="44">
        <f t="shared" si="8"/>
        <v>39.03</v>
      </c>
      <c r="N100" s="44">
        <f t="shared" si="9"/>
        <v>71.6166666666667</v>
      </c>
      <c r="O100" s="45">
        <v>4</v>
      </c>
    </row>
    <row r="101" ht="22.5" customHeight="1" spans="1:15">
      <c r="A101" s="39" t="s">
        <v>335</v>
      </c>
      <c r="B101" s="40" t="s">
        <v>323</v>
      </c>
      <c r="C101" s="41">
        <v>80.9</v>
      </c>
      <c r="D101" s="41">
        <v>80.5</v>
      </c>
      <c r="E101" s="41">
        <v>81.1</v>
      </c>
      <c r="F101" s="41">
        <v>80.3</v>
      </c>
      <c r="G101" s="41">
        <v>80.3</v>
      </c>
      <c r="H101" s="38" t="s">
        <v>336</v>
      </c>
      <c r="I101" s="43">
        <f t="shared" si="6"/>
        <v>80.5666666666667</v>
      </c>
      <c r="J101" s="44">
        <f t="shared" si="7"/>
        <v>32.2266666666667</v>
      </c>
      <c r="K101" s="67" t="s">
        <v>337</v>
      </c>
      <c r="L101" s="40">
        <v>61</v>
      </c>
      <c r="M101" s="44">
        <f t="shared" si="8"/>
        <v>36.6</v>
      </c>
      <c r="N101" s="44">
        <f t="shared" si="9"/>
        <v>68.8266666666667</v>
      </c>
      <c r="O101" s="45">
        <v>5</v>
      </c>
    </row>
    <row r="102" ht="22.5" customHeight="1" spans="1:15">
      <c r="A102" s="39" t="s">
        <v>338</v>
      </c>
      <c r="B102" s="40" t="s">
        <v>323</v>
      </c>
      <c r="C102" s="41">
        <v>78.8</v>
      </c>
      <c r="D102" s="41">
        <v>79.2</v>
      </c>
      <c r="E102" s="41">
        <v>78.5</v>
      </c>
      <c r="F102" s="41">
        <v>79.3</v>
      </c>
      <c r="G102" s="41">
        <v>78.6</v>
      </c>
      <c r="H102" s="38" t="s">
        <v>339</v>
      </c>
      <c r="I102" s="43">
        <f t="shared" si="6"/>
        <v>78.8666666666667</v>
      </c>
      <c r="J102" s="44">
        <f t="shared" si="7"/>
        <v>31.5466666666667</v>
      </c>
      <c r="K102" s="67" t="s">
        <v>340</v>
      </c>
      <c r="L102" s="40">
        <v>58.65</v>
      </c>
      <c r="M102" s="44">
        <f t="shared" si="8"/>
        <v>35.19</v>
      </c>
      <c r="N102" s="44">
        <f t="shared" si="9"/>
        <v>66.7366666666667</v>
      </c>
      <c r="O102" s="45">
        <v>6</v>
      </c>
    </row>
    <row r="103" ht="22.5" customHeight="1" spans="1:15">
      <c r="A103" s="39" t="s">
        <v>341</v>
      </c>
      <c r="B103" s="54" t="s">
        <v>342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38" t="s">
        <v>55</v>
      </c>
      <c r="I103" s="44">
        <f t="shared" si="6"/>
        <v>0</v>
      </c>
      <c r="J103" s="44">
        <f t="shared" si="7"/>
        <v>0</v>
      </c>
      <c r="K103" s="67" t="s">
        <v>343</v>
      </c>
      <c r="L103" s="40">
        <v>71.25</v>
      </c>
      <c r="M103" s="44">
        <f t="shared" si="8"/>
        <v>42.75</v>
      </c>
      <c r="N103" s="44">
        <f t="shared" si="9"/>
        <v>42.75</v>
      </c>
      <c r="O103" s="38" t="s">
        <v>55</v>
      </c>
    </row>
    <row r="104" ht="22.5" customHeight="1" spans="1:15">
      <c r="A104" s="39" t="s">
        <v>344</v>
      </c>
      <c r="B104" s="54" t="s">
        <v>342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38" t="s">
        <v>55</v>
      </c>
      <c r="I104" s="44">
        <f t="shared" si="6"/>
        <v>0</v>
      </c>
      <c r="J104" s="44">
        <f t="shared" si="7"/>
        <v>0</v>
      </c>
      <c r="K104" s="67" t="s">
        <v>345</v>
      </c>
      <c r="L104" s="40">
        <v>65.55</v>
      </c>
      <c r="M104" s="44">
        <f t="shared" si="8"/>
        <v>39.33</v>
      </c>
      <c r="N104" s="44">
        <f t="shared" si="9"/>
        <v>39.33</v>
      </c>
      <c r="O104" s="38" t="s">
        <v>55</v>
      </c>
    </row>
    <row r="105" ht="22.5" customHeight="1" spans="1:15">
      <c r="A105" s="39" t="s">
        <v>346</v>
      </c>
      <c r="B105" s="40" t="s">
        <v>347</v>
      </c>
      <c r="C105" s="41">
        <v>82.6</v>
      </c>
      <c r="D105" s="41">
        <v>82.7</v>
      </c>
      <c r="E105" s="41">
        <v>82.4</v>
      </c>
      <c r="F105" s="41">
        <v>82.1</v>
      </c>
      <c r="G105" s="41">
        <v>82.3</v>
      </c>
      <c r="H105" s="38" t="s">
        <v>348</v>
      </c>
      <c r="I105" s="43">
        <f t="shared" si="6"/>
        <v>82.4333333333334</v>
      </c>
      <c r="J105" s="44">
        <f t="shared" si="7"/>
        <v>32.9733333333333</v>
      </c>
      <c r="K105" s="67" t="s">
        <v>349</v>
      </c>
      <c r="L105" s="40">
        <v>70.55</v>
      </c>
      <c r="M105" s="44">
        <f t="shared" si="8"/>
        <v>42.33</v>
      </c>
      <c r="N105" s="44">
        <f t="shared" si="9"/>
        <v>75.3033333333333</v>
      </c>
      <c r="O105" s="45">
        <v>1</v>
      </c>
    </row>
    <row r="106" ht="22.5" customHeight="1" spans="1:15">
      <c r="A106" s="39" t="s">
        <v>350</v>
      </c>
      <c r="B106" s="40" t="s">
        <v>347</v>
      </c>
      <c r="C106" s="41">
        <v>81.7</v>
      </c>
      <c r="D106" s="41">
        <v>81.9</v>
      </c>
      <c r="E106" s="41">
        <v>82.3</v>
      </c>
      <c r="F106" s="41">
        <v>82.4</v>
      </c>
      <c r="G106" s="41">
        <v>81.9</v>
      </c>
      <c r="H106" s="38" t="s">
        <v>351</v>
      </c>
      <c r="I106" s="43">
        <f t="shared" si="6"/>
        <v>82.0333333333334</v>
      </c>
      <c r="J106" s="44">
        <f t="shared" si="7"/>
        <v>32.8133333333333</v>
      </c>
      <c r="K106" s="67" t="s">
        <v>352</v>
      </c>
      <c r="L106" s="40">
        <v>69.6</v>
      </c>
      <c r="M106" s="44">
        <f t="shared" si="8"/>
        <v>41.76</v>
      </c>
      <c r="N106" s="44">
        <f t="shared" si="9"/>
        <v>74.5733333333334</v>
      </c>
      <c r="O106" s="45">
        <v>2</v>
      </c>
    </row>
    <row r="107" ht="22.5" customHeight="1" spans="1:15">
      <c r="A107" s="39" t="s">
        <v>353</v>
      </c>
      <c r="B107" s="40" t="s">
        <v>347</v>
      </c>
      <c r="C107" s="41">
        <v>79.8</v>
      </c>
      <c r="D107" s="41">
        <v>80.5</v>
      </c>
      <c r="E107" s="41">
        <v>78.5</v>
      </c>
      <c r="F107" s="41">
        <v>79.6</v>
      </c>
      <c r="G107" s="41">
        <v>78.9</v>
      </c>
      <c r="H107" s="38" t="s">
        <v>354</v>
      </c>
      <c r="I107" s="43">
        <f t="shared" si="6"/>
        <v>79.4333333333333</v>
      </c>
      <c r="J107" s="44">
        <f t="shared" si="7"/>
        <v>31.7733333333333</v>
      </c>
      <c r="K107" s="67" t="s">
        <v>355</v>
      </c>
      <c r="L107" s="40">
        <v>63.05</v>
      </c>
      <c r="M107" s="44">
        <f t="shared" si="8"/>
        <v>37.83</v>
      </c>
      <c r="N107" s="44">
        <f t="shared" si="9"/>
        <v>69.6033333333333</v>
      </c>
      <c r="O107" s="45">
        <v>3</v>
      </c>
    </row>
    <row r="108" ht="22.5" customHeight="1" spans="1:15">
      <c r="A108" s="39" t="s">
        <v>356</v>
      </c>
      <c r="B108" s="40" t="s">
        <v>347</v>
      </c>
      <c r="C108" s="41">
        <v>81.3</v>
      </c>
      <c r="D108" s="41">
        <v>81.2</v>
      </c>
      <c r="E108" s="41">
        <v>81.2</v>
      </c>
      <c r="F108" s="41">
        <v>81.4</v>
      </c>
      <c r="G108" s="41">
        <v>79.8</v>
      </c>
      <c r="H108" s="38" t="s">
        <v>357</v>
      </c>
      <c r="I108" s="43">
        <f t="shared" si="6"/>
        <v>81.2333333333333</v>
      </c>
      <c r="J108" s="44">
        <f t="shared" si="7"/>
        <v>32.4933333333333</v>
      </c>
      <c r="K108" s="67" t="s">
        <v>358</v>
      </c>
      <c r="L108" s="40">
        <v>58.55</v>
      </c>
      <c r="M108" s="44">
        <f t="shared" si="8"/>
        <v>35.13</v>
      </c>
      <c r="N108" s="44">
        <f t="shared" si="9"/>
        <v>67.6233333333333</v>
      </c>
      <c r="O108" s="45">
        <v>4</v>
      </c>
    </row>
    <row r="109" ht="22.5" customHeight="1" spans="1:15">
      <c r="A109" s="39" t="s">
        <v>359</v>
      </c>
      <c r="B109" s="40" t="s">
        <v>347</v>
      </c>
      <c r="C109" s="41">
        <v>81.6</v>
      </c>
      <c r="D109" s="41">
        <v>81.5</v>
      </c>
      <c r="E109" s="41">
        <v>82.1</v>
      </c>
      <c r="F109" s="41">
        <v>81.3</v>
      </c>
      <c r="G109" s="41">
        <v>81.8</v>
      </c>
      <c r="H109" s="38" t="s">
        <v>360</v>
      </c>
      <c r="I109" s="43">
        <f t="shared" si="6"/>
        <v>81.6333333333333</v>
      </c>
      <c r="J109" s="44">
        <f t="shared" si="7"/>
        <v>32.6533333333333</v>
      </c>
      <c r="K109" s="67" t="s">
        <v>361</v>
      </c>
      <c r="L109" s="40">
        <v>58</v>
      </c>
      <c r="M109" s="44">
        <f t="shared" si="8"/>
        <v>34.8</v>
      </c>
      <c r="N109" s="44">
        <f t="shared" si="9"/>
        <v>67.4533333333333</v>
      </c>
      <c r="O109" s="45">
        <v>5</v>
      </c>
    </row>
    <row r="110" ht="22.5" customHeight="1" spans="1:15">
      <c r="A110" s="39" t="s">
        <v>362</v>
      </c>
      <c r="B110" s="40" t="s">
        <v>347</v>
      </c>
      <c r="C110" s="41">
        <v>80.5</v>
      </c>
      <c r="D110" s="41">
        <v>80.1</v>
      </c>
      <c r="E110" s="41">
        <v>80.2</v>
      </c>
      <c r="F110" s="41">
        <v>80.8</v>
      </c>
      <c r="G110" s="41">
        <v>80.3</v>
      </c>
      <c r="H110" s="38" t="s">
        <v>363</v>
      </c>
      <c r="I110" s="43">
        <f t="shared" si="6"/>
        <v>80.3333333333333</v>
      </c>
      <c r="J110" s="44">
        <f t="shared" si="7"/>
        <v>32.1333333333333</v>
      </c>
      <c r="K110" s="67" t="s">
        <v>364</v>
      </c>
      <c r="L110" s="40">
        <v>58.8</v>
      </c>
      <c r="M110" s="44">
        <f t="shared" si="8"/>
        <v>35.28</v>
      </c>
      <c r="N110" s="44">
        <f t="shared" si="9"/>
        <v>67.4133333333333</v>
      </c>
      <c r="O110" s="45">
        <v>6</v>
      </c>
    </row>
    <row r="111" ht="22.5" customHeight="1" spans="1:15">
      <c r="A111" s="39" t="s">
        <v>365</v>
      </c>
      <c r="B111" s="40" t="s">
        <v>366</v>
      </c>
      <c r="C111" s="41">
        <v>81.1</v>
      </c>
      <c r="D111" s="41">
        <v>81.5</v>
      </c>
      <c r="E111" s="41">
        <v>81.7</v>
      </c>
      <c r="F111" s="41">
        <v>80.6</v>
      </c>
      <c r="G111" s="41">
        <v>81.5</v>
      </c>
      <c r="H111" s="38" t="s">
        <v>367</v>
      </c>
      <c r="I111" s="43">
        <f t="shared" si="6"/>
        <v>81.3666666666667</v>
      </c>
      <c r="J111" s="44">
        <f t="shared" si="7"/>
        <v>32.5466666666667</v>
      </c>
      <c r="K111" s="67" t="s">
        <v>368</v>
      </c>
      <c r="L111" s="40">
        <v>75.5</v>
      </c>
      <c r="M111" s="48">
        <f t="shared" si="8"/>
        <v>45.3</v>
      </c>
      <c r="N111" s="48">
        <f t="shared" si="9"/>
        <v>77.8466666666667</v>
      </c>
      <c r="O111" s="45">
        <v>1</v>
      </c>
    </row>
    <row r="112" ht="22.5" customHeight="1" spans="1:15">
      <c r="A112" s="39" t="s">
        <v>369</v>
      </c>
      <c r="B112" s="40" t="s">
        <v>366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38" t="s">
        <v>55</v>
      </c>
      <c r="I112" s="44">
        <f t="shared" si="6"/>
        <v>0</v>
      </c>
      <c r="J112" s="44">
        <f t="shared" si="7"/>
        <v>0</v>
      </c>
      <c r="K112" s="67" t="s">
        <v>370</v>
      </c>
      <c r="L112" s="40">
        <v>49.9</v>
      </c>
      <c r="M112" s="48">
        <f t="shared" si="8"/>
        <v>29.94</v>
      </c>
      <c r="N112" s="48">
        <f t="shared" si="9"/>
        <v>29.94</v>
      </c>
      <c r="O112" s="49" t="s">
        <v>55</v>
      </c>
    </row>
    <row r="113" ht="22.5" customHeight="1" spans="1:15">
      <c r="A113" s="39" t="s">
        <v>371</v>
      </c>
      <c r="B113" s="40" t="s">
        <v>366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38" t="s">
        <v>55</v>
      </c>
      <c r="I113" s="44">
        <f t="shared" si="6"/>
        <v>0</v>
      </c>
      <c r="J113" s="44">
        <f t="shared" si="7"/>
        <v>0</v>
      </c>
      <c r="K113" s="67" t="s">
        <v>372</v>
      </c>
      <c r="L113" s="40">
        <v>49.15</v>
      </c>
      <c r="M113" s="48">
        <f t="shared" si="8"/>
        <v>29.49</v>
      </c>
      <c r="N113" s="48">
        <f t="shared" si="9"/>
        <v>29.49</v>
      </c>
      <c r="O113" s="49" t="s">
        <v>55</v>
      </c>
    </row>
    <row r="114" ht="22.5" customHeight="1" spans="1:15">
      <c r="A114" s="39" t="s">
        <v>373</v>
      </c>
      <c r="B114" s="40" t="s">
        <v>374</v>
      </c>
      <c r="C114" s="41">
        <v>81.9</v>
      </c>
      <c r="D114" s="41">
        <v>82.5</v>
      </c>
      <c r="E114" s="41">
        <v>82.9</v>
      </c>
      <c r="F114" s="41">
        <v>82.6</v>
      </c>
      <c r="G114" s="41">
        <v>82.8</v>
      </c>
      <c r="H114" s="38" t="s">
        <v>375</v>
      </c>
      <c r="I114" s="43">
        <f t="shared" si="6"/>
        <v>82.6333333333333</v>
      </c>
      <c r="J114" s="44">
        <f t="shared" si="7"/>
        <v>33.0533333333333</v>
      </c>
      <c r="K114" s="67" t="s">
        <v>376</v>
      </c>
      <c r="L114" s="40">
        <v>62.25</v>
      </c>
      <c r="M114" s="48">
        <f t="shared" si="8"/>
        <v>37.35</v>
      </c>
      <c r="N114" s="48">
        <f t="shared" si="9"/>
        <v>70.4033333333333</v>
      </c>
      <c r="O114" s="45">
        <v>1</v>
      </c>
    </row>
    <row r="115" ht="22.5" customHeight="1" spans="1:15">
      <c r="A115" s="39" t="s">
        <v>377</v>
      </c>
      <c r="B115" s="40" t="s">
        <v>374</v>
      </c>
      <c r="C115" s="41">
        <v>81.8</v>
      </c>
      <c r="D115" s="41">
        <v>81.4</v>
      </c>
      <c r="E115" s="41">
        <v>81.8</v>
      </c>
      <c r="F115" s="41">
        <v>81.1</v>
      </c>
      <c r="G115" s="41">
        <v>81.5</v>
      </c>
      <c r="H115" s="38" t="s">
        <v>378</v>
      </c>
      <c r="I115" s="43">
        <f t="shared" si="6"/>
        <v>81.5666666666667</v>
      </c>
      <c r="J115" s="44">
        <f t="shared" si="7"/>
        <v>32.6266666666667</v>
      </c>
      <c r="K115" s="67" t="s">
        <v>379</v>
      </c>
      <c r="L115" s="40">
        <v>62.25</v>
      </c>
      <c r="M115" s="48">
        <f t="shared" si="8"/>
        <v>37.35</v>
      </c>
      <c r="N115" s="48">
        <f t="shared" si="9"/>
        <v>69.9766666666667</v>
      </c>
      <c r="O115" s="45">
        <v>2</v>
      </c>
    </row>
    <row r="116" ht="22.5" customHeight="1" spans="1:15">
      <c r="A116" s="39" t="s">
        <v>380</v>
      </c>
      <c r="B116" s="40" t="s">
        <v>374</v>
      </c>
      <c r="C116" s="41">
        <v>81</v>
      </c>
      <c r="D116" s="41">
        <v>79.1</v>
      </c>
      <c r="E116" s="41">
        <v>79.5</v>
      </c>
      <c r="F116" s="41">
        <v>80.2</v>
      </c>
      <c r="G116" s="41">
        <v>79.3</v>
      </c>
      <c r="H116" s="38" t="s">
        <v>381</v>
      </c>
      <c r="I116" s="43">
        <f t="shared" si="6"/>
        <v>79.6666666666667</v>
      </c>
      <c r="J116" s="44">
        <f t="shared" si="7"/>
        <v>31.8666666666667</v>
      </c>
      <c r="K116" s="67" t="s">
        <v>382</v>
      </c>
      <c r="L116" s="40">
        <v>62.95</v>
      </c>
      <c r="M116" s="48">
        <f t="shared" si="8"/>
        <v>37.77</v>
      </c>
      <c r="N116" s="48">
        <f t="shared" si="9"/>
        <v>69.6366666666667</v>
      </c>
      <c r="O116" s="45">
        <v>3</v>
      </c>
    </row>
    <row r="117" ht="22.5" customHeight="1" spans="1:15">
      <c r="A117" s="39" t="s">
        <v>383</v>
      </c>
      <c r="B117" s="40" t="s">
        <v>374</v>
      </c>
      <c r="C117" s="41">
        <v>82</v>
      </c>
      <c r="D117" s="41">
        <v>81.6</v>
      </c>
      <c r="E117" s="41">
        <v>81.3</v>
      </c>
      <c r="F117" s="41">
        <v>81.2</v>
      </c>
      <c r="G117" s="41">
        <v>82.3</v>
      </c>
      <c r="H117" s="38" t="s">
        <v>384</v>
      </c>
      <c r="I117" s="43">
        <f t="shared" si="6"/>
        <v>81.6333333333333</v>
      </c>
      <c r="J117" s="44">
        <f t="shared" si="7"/>
        <v>32.6533333333333</v>
      </c>
      <c r="K117" s="67" t="s">
        <v>385</v>
      </c>
      <c r="L117" s="40">
        <v>58.95</v>
      </c>
      <c r="M117" s="48">
        <f t="shared" si="8"/>
        <v>35.37</v>
      </c>
      <c r="N117" s="48">
        <f t="shared" si="9"/>
        <v>68.0233333333333</v>
      </c>
      <c r="O117" s="45">
        <v>4</v>
      </c>
    </row>
    <row r="118" ht="22.5" customHeight="1" spans="1:15">
      <c r="A118" s="39" t="s">
        <v>386</v>
      </c>
      <c r="B118" s="40" t="s">
        <v>374</v>
      </c>
      <c r="C118" s="41">
        <v>81.5</v>
      </c>
      <c r="D118" s="41">
        <v>81.2</v>
      </c>
      <c r="E118" s="41">
        <v>78.6</v>
      </c>
      <c r="F118" s="41">
        <v>79.3</v>
      </c>
      <c r="G118" s="41">
        <v>79.9</v>
      </c>
      <c r="H118" s="38" t="s">
        <v>387</v>
      </c>
      <c r="I118" s="43">
        <f t="shared" si="6"/>
        <v>80.1333333333333</v>
      </c>
      <c r="J118" s="44">
        <f t="shared" si="7"/>
        <v>32.0533333333333</v>
      </c>
      <c r="K118" s="67" t="s">
        <v>388</v>
      </c>
      <c r="L118" s="40">
        <v>58.4</v>
      </c>
      <c r="M118" s="48">
        <f t="shared" si="8"/>
        <v>35.04</v>
      </c>
      <c r="N118" s="48">
        <f t="shared" si="9"/>
        <v>67.0933333333333</v>
      </c>
      <c r="O118" s="45">
        <v>5</v>
      </c>
    </row>
    <row r="119" ht="22.5" customHeight="1" spans="1:15">
      <c r="A119" s="39" t="s">
        <v>389</v>
      </c>
      <c r="B119" s="40" t="s">
        <v>374</v>
      </c>
      <c r="C119" s="41">
        <v>81.2</v>
      </c>
      <c r="D119" s="41">
        <v>78.6</v>
      </c>
      <c r="E119" s="41">
        <v>79.1</v>
      </c>
      <c r="F119" s="41">
        <v>79.2</v>
      </c>
      <c r="G119" s="41">
        <v>79.5</v>
      </c>
      <c r="H119" s="38" t="s">
        <v>390</v>
      </c>
      <c r="I119" s="43">
        <f t="shared" si="6"/>
        <v>79.2666666666667</v>
      </c>
      <c r="J119" s="44">
        <f t="shared" si="7"/>
        <v>31.7066666666667</v>
      </c>
      <c r="K119" s="67" t="s">
        <v>391</v>
      </c>
      <c r="L119" s="40">
        <v>57.25</v>
      </c>
      <c r="M119" s="48">
        <f t="shared" si="8"/>
        <v>34.35</v>
      </c>
      <c r="N119" s="48">
        <f t="shared" si="9"/>
        <v>66.0566666666667</v>
      </c>
      <c r="O119" s="45">
        <v>6</v>
      </c>
    </row>
    <row r="120" ht="22.5" spans="1:15">
      <c r="A120" s="39" t="s">
        <v>392</v>
      </c>
      <c r="B120" s="40" t="s">
        <v>393</v>
      </c>
      <c r="C120" s="41">
        <v>82.2</v>
      </c>
      <c r="D120" s="41">
        <v>82.1</v>
      </c>
      <c r="E120" s="41">
        <v>82.3</v>
      </c>
      <c r="F120" s="41">
        <v>82.2</v>
      </c>
      <c r="G120" s="41">
        <v>82.2</v>
      </c>
      <c r="H120" s="38" t="s">
        <v>394</v>
      </c>
      <c r="I120" s="43">
        <f t="shared" si="6"/>
        <v>82.2</v>
      </c>
      <c r="J120" s="44">
        <f t="shared" si="7"/>
        <v>32.88</v>
      </c>
      <c r="K120" s="67" t="s">
        <v>395</v>
      </c>
      <c r="L120" s="40">
        <v>66.7</v>
      </c>
      <c r="M120" s="48">
        <f t="shared" si="8"/>
        <v>40.02</v>
      </c>
      <c r="N120" s="48">
        <f t="shared" si="9"/>
        <v>72.9</v>
      </c>
      <c r="O120" s="45">
        <v>1</v>
      </c>
    </row>
    <row r="121" ht="22.5" spans="1:15">
      <c r="A121" s="39" t="s">
        <v>396</v>
      </c>
      <c r="B121" s="40" t="s">
        <v>393</v>
      </c>
      <c r="C121" s="41">
        <v>82</v>
      </c>
      <c r="D121" s="41">
        <v>81.3</v>
      </c>
      <c r="E121" s="41">
        <v>79.2</v>
      </c>
      <c r="F121" s="41">
        <v>80.9</v>
      </c>
      <c r="G121" s="41">
        <v>82.3</v>
      </c>
      <c r="H121" s="38" t="s">
        <v>397</v>
      </c>
      <c r="I121" s="43">
        <f t="shared" si="6"/>
        <v>81.4</v>
      </c>
      <c r="J121" s="44">
        <f t="shared" si="7"/>
        <v>32.56</v>
      </c>
      <c r="K121" s="67" t="s">
        <v>398</v>
      </c>
      <c r="L121" s="40">
        <v>66.95</v>
      </c>
      <c r="M121" s="48">
        <f t="shared" si="8"/>
        <v>40.17</v>
      </c>
      <c r="N121" s="48">
        <f t="shared" si="9"/>
        <v>72.73</v>
      </c>
      <c r="O121" s="45">
        <v>2</v>
      </c>
    </row>
    <row r="122" ht="22.5" spans="1:15">
      <c r="A122" s="39" t="s">
        <v>399</v>
      </c>
      <c r="B122" s="40" t="s">
        <v>393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38" t="s">
        <v>55</v>
      </c>
      <c r="I122" s="44">
        <f t="shared" si="6"/>
        <v>0</v>
      </c>
      <c r="J122" s="44">
        <f t="shared" si="7"/>
        <v>0</v>
      </c>
      <c r="K122" s="67" t="s">
        <v>400</v>
      </c>
      <c r="L122" s="40">
        <v>81.85</v>
      </c>
      <c r="M122" s="48">
        <f t="shared" si="8"/>
        <v>49.11</v>
      </c>
      <c r="N122" s="48">
        <f t="shared" si="9"/>
        <v>49.11</v>
      </c>
      <c r="O122" s="49" t="s">
        <v>55</v>
      </c>
    </row>
    <row r="123" ht="22.5" spans="1:15">
      <c r="A123" s="39" t="s">
        <v>401</v>
      </c>
      <c r="B123" s="40" t="s">
        <v>402</v>
      </c>
      <c r="C123" s="41">
        <v>82</v>
      </c>
      <c r="D123" s="41">
        <v>80.9</v>
      </c>
      <c r="E123" s="41">
        <v>80.6</v>
      </c>
      <c r="F123" s="41">
        <v>81.5</v>
      </c>
      <c r="G123" s="41">
        <v>81.5</v>
      </c>
      <c r="H123" s="38" t="s">
        <v>403</v>
      </c>
      <c r="I123" s="43">
        <f t="shared" si="6"/>
        <v>81.3</v>
      </c>
      <c r="J123" s="44">
        <f t="shared" si="7"/>
        <v>32.52</v>
      </c>
      <c r="K123" s="67" t="s">
        <v>404</v>
      </c>
      <c r="L123" s="40">
        <v>72.6</v>
      </c>
      <c r="M123" s="48">
        <f t="shared" si="8"/>
        <v>43.56</v>
      </c>
      <c r="N123" s="48">
        <f t="shared" si="9"/>
        <v>76.08</v>
      </c>
      <c r="O123" s="45">
        <v>1</v>
      </c>
    </row>
    <row r="124" ht="22.5" spans="1:15">
      <c r="A124" s="39" t="s">
        <v>405</v>
      </c>
      <c r="B124" s="40" t="s">
        <v>402</v>
      </c>
      <c r="C124" s="41">
        <v>81.8</v>
      </c>
      <c r="D124" s="41">
        <v>81.1</v>
      </c>
      <c r="E124" s="41">
        <v>81.5</v>
      </c>
      <c r="F124" s="41">
        <v>80.8</v>
      </c>
      <c r="G124" s="41">
        <v>81.9</v>
      </c>
      <c r="H124" s="38" t="s">
        <v>406</v>
      </c>
      <c r="I124" s="43">
        <f t="shared" si="6"/>
        <v>81.4666666666667</v>
      </c>
      <c r="J124" s="44">
        <f t="shared" si="7"/>
        <v>32.5866666666667</v>
      </c>
      <c r="K124" s="67" t="s">
        <v>407</v>
      </c>
      <c r="L124" s="40">
        <v>63.9</v>
      </c>
      <c r="M124" s="48">
        <f t="shared" si="8"/>
        <v>38.34</v>
      </c>
      <c r="N124" s="48">
        <f t="shared" si="9"/>
        <v>70.9266666666667</v>
      </c>
      <c r="O124" s="45">
        <v>2</v>
      </c>
    </row>
    <row r="125" ht="22.5" spans="1:15">
      <c r="A125" s="39" t="s">
        <v>408</v>
      </c>
      <c r="B125" s="40" t="s">
        <v>402</v>
      </c>
      <c r="C125" s="41">
        <v>79.3</v>
      </c>
      <c r="D125" s="41">
        <v>78.1</v>
      </c>
      <c r="E125" s="41">
        <v>78.3</v>
      </c>
      <c r="F125" s="41">
        <v>78.1</v>
      </c>
      <c r="G125" s="41">
        <v>78.2</v>
      </c>
      <c r="H125" s="38" t="s">
        <v>409</v>
      </c>
      <c r="I125" s="43">
        <f t="shared" si="6"/>
        <v>78.2</v>
      </c>
      <c r="J125" s="44">
        <f t="shared" si="7"/>
        <v>31.28</v>
      </c>
      <c r="K125" s="67" t="s">
        <v>410</v>
      </c>
      <c r="L125" s="40">
        <v>62.4</v>
      </c>
      <c r="M125" s="48">
        <f t="shared" si="8"/>
        <v>37.44</v>
      </c>
      <c r="N125" s="48">
        <f t="shared" si="9"/>
        <v>68.72</v>
      </c>
      <c r="O125" s="45">
        <v>3</v>
      </c>
    </row>
    <row r="126" ht="22.5" spans="1:15">
      <c r="A126" s="39" t="s">
        <v>411</v>
      </c>
      <c r="B126" s="40" t="s">
        <v>402</v>
      </c>
      <c r="C126" s="41">
        <v>81.2</v>
      </c>
      <c r="D126" s="41">
        <v>78.9</v>
      </c>
      <c r="E126" s="41">
        <v>78.8</v>
      </c>
      <c r="F126" s="41">
        <v>79.8</v>
      </c>
      <c r="G126" s="41">
        <v>81.8</v>
      </c>
      <c r="H126" s="38" t="s">
        <v>412</v>
      </c>
      <c r="I126" s="43">
        <f t="shared" si="6"/>
        <v>79.9666666666667</v>
      </c>
      <c r="J126" s="44">
        <f t="shared" si="7"/>
        <v>31.9866666666667</v>
      </c>
      <c r="K126" s="67" t="s">
        <v>413</v>
      </c>
      <c r="L126" s="40">
        <v>59.8</v>
      </c>
      <c r="M126" s="48">
        <f t="shared" si="8"/>
        <v>35.88</v>
      </c>
      <c r="N126" s="48">
        <f t="shared" si="9"/>
        <v>67.8666666666667</v>
      </c>
      <c r="O126" s="45">
        <v>4</v>
      </c>
    </row>
    <row r="127" ht="22.5" spans="1:15">
      <c r="A127" s="39" t="s">
        <v>414</v>
      </c>
      <c r="B127" s="40" t="s">
        <v>402</v>
      </c>
      <c r="C127" s="41">
        <v>81.5</v>
      </c>
      <c r="D127" s="41">
        <v>79.8</v>
      </c>
      <c r="E127" s="41">
        <v>79.6</v>
      </c>
      <c r="F127" s="41">
        <v>79.7</v>
      </c>
      <c r="G127" s="41">
        <v>80.9</v>
      </c>
      <c r="H127" s="38" t="s">
        <v>415</v>
      </c>
      <c r="I127" s="43">
        <f t="shared" si="6"/>
        <v>80.1333333333333</v>
      </c>
      <c r="J127" s="44">
        <f t="shared" si="7"/>
        <v>32.0533333333333</v>
      </c>
      <c r="K127" s="67" t="s">
        <v>416</v>
      </c>
      <c r="L127" s="40">
        <v>58.75</v>
      </c>
      <c r="M127" s="48">
        <f t="shared" si="8"/>
        <v>35.25</v>
      </c>
      <c r="N127" s="48">
        <f t="shared" si="9"/>
        <v>67.3033333333333</v>
      </c>
      <c r="O127" s="45">
        <v>5</v>
      </c>
    </row>
    <row r="128" ht="22.5" spans="1:15">
      <c r="A128" s="39" t="s">
        <v>417</v>
      </c>
      <c r="B128" s="40" t="s">
        <v>402</v>
      </c>
      <c r="C128" s="41">
        <v>79</v>
      </c>
      <c r="D128" s="41">
        <v>78.1</v>
      </c>
      <c r="E128" s="41">
        <v>78.1</v>
      </c>
      <c r="F128" s="41">
        <v>78.1</v>
      </c>
      <c r="G128" s="41">
        <v>78</v>
      </c>
      <c r="H128" s="38" t="s">
        <v>418</v>
      </c>
      <c r="I128" s="43">
        <f t="shared" si="6"/>
        <v>78.1</v>
      </c>
      <c r="J128" s="44">
        <f t="shared" si="7"/>
        <v>31.24</v>
      </c>
      <c r="K128" s="67" t="s">
        <v>419</v>
      </c>
      <c r="L128" s="40">
        <v>59.9</v>
      </c>
      <c r="M128" s="48">
        <f t="shared" si="8"/>
        <v>35.94</v>
      </c>
      <c r="N128" s="48">
        <f t="shared" si="9"/>
        <v>67.18</v>
      </c>
      <c r="O128" s="45">
        <v>6</v>
      </c>
    </row>
    <row r="129" ht="22.5" spans="1:15">
      <c r="A129" s="39" t="s">
        <v>420</v>
      </c>
      <c r="B129" s="40" t="s">
        <v>421</v>
      </c>
      <c r="C129" s="41">
        <v>82.1</v>
      </c>
      <c r="D129" s="41">
        <v>82.3</v>
      </c>
      <c r="E129" s="41">
        <v>81.7</v>
      </c>
      <c r="F129" s="41">
        <v>82.5</v>
      </c>
      <c r="G129" s="41">
        <v>82.1</v>
      </c>
      <c r="H129" s="38" t="s">
        <v>422</v>
      </c>
      <c r="I129" s="43">
        <f t="shared" si="6"/>
        <v>82.1666666666666</v>
      </c>
      <c r="J129" s="44">
        <f t="shared" si="7"/>
        <v>32.8666666666667</v>
      </c>
      <c r="K129" s="67" t="s">
        <v>423</v>
      </c>
      <c r="L129" s="40">
        <v>72.75</v>
      </c>
      <c r="M129" s="48">
        <f t="shared" si="8"/>
        <v>43.65</v>
      </c>
      <c r="N129" s="48">
        <f t="shared" si="9"/>
        <v>76.5166666666667</v>
      </c>
      <c r="O129" s="45">
        <v>1</v>
      </c>
    </row>
    <row r="130" ht="22.5" spans="1:15">
      <c r="A130" s="39" t="s">
        <v>424</v>
      </c>
      <c r="B130" s="40" t="s">
        <v>421</v>
      </c>
      <c r="C130" s="41">
        <v>82.6</v>
      </c>
      <c r="D130" s="41">
        <v>82.6</v>
      </c>
      <c r="E130" s="41">
        <v>82.7</v>
      </c>
      <c r="F130" s="41">
        <v>82.8</v>
      </c>
      <c r="G130" s="41">
        <v>82.6</v>
      </c>
      <c r="H130" s="38" t="s">
        <v>425</v>
      </c>
      <c r="I130" s="43">
        <f t="shared" si="6"/>
        <v>82.6333333333333</v>
      </c>
      <c r="J130" s="44">
        <f t="shared" si="7"/>
        <v>33.0533333333333</v>
      </c>
      <c r="K130" s="67" t="s">
        <v>426</v>
      </c>
      <c r="L130" s="40">
        <v>64.65</v>
      </c>
      <c r="M130" s="48">
        <f t="shared" si="8"/>
        <v>38.79</v>
      </c>
      <c r="N130" s="48">
        <f t="shared" si="9"/>
        <v>71.8433333333333</v>
      </c>
      <c r="O130" s="45">
        <v>2</v>
      </c>
    </row>
    <row r="131" ht="22.5" spans="1:15">
      <c r="A131" s="39" t="s">
        <v>427</v>
      </c>
      <c r="B131" s="40" t="s">
        <v>421</v>
      </c>
      <c r="C131" s="41">
        <v>80.8</v>
      </c>
      <c r="D131" s="41">
        <v>78.2</v>
      </c>
      <c r="E131" s="41">
        <v>78.4</v>
      </c>
      <c r="F131" s="41">
        <v>78.5</v>
      </c>
      <c r="G131" s="41">
        <v>78.2</v>
      </c>
      <c r="H131" s="38" t="s">
        <v>428</v>
      </c>
      <c r="I131" s="43">
        <f t="shared" si="6"/>
        <v>78.3666666666667</v>
      </c>
      <c r="J131" s="44">
        <f t="shared" si="7"/>
        <v>31.3466666666667</v>
      </c>
      <c r="K131" s="67" t="s">
        <v>429</v>
      </c>
      <c r="L131" s="40">
        <v>64.05</v>
      </c>
      <c r="M131" s="48">
        <f t="shared" si="8"/>
        <v>38.43</v>
      </c>
      <c r="N131" s="48">
        <f t="shared" si="9"/>
        <v>69.7766666666667</v>
      </c>
      <c r="O131" s="45">
        <v>3</v>
      </c>
    </row>
    <row r="132" ht="22.5" spans="1:15">
      <c r="A132" s="39" t="s">
        <v>430</v>
      </c>
      <c r="B132" s="40" t="s">
        <v>431</v>
      </c>
      <c r="C132" s="41">
        <v>82.5</v>
      </c>
      <c r="D132" s="41">
        <v>82.5</v>
      </c>
      <c r="E132" s="41">
        <v>81.3</v>
      </c>
      <c r="F132" s="41">
        <v>81.3</v>
      </c>
      <c r="G132" s="41">
        <v>80.8</v>
      </c>
      <c r="H132" s="38" t="s">
        <v>432</v>
      </c>
      <c r="I132" s="43">
        <f t="shared" ref="I132:I167" si="10">(SUM(C132:G132)-MAX(C132:G132)-MIN(C132:G132))/(COUNT(C132:G132)-2)</f>
        <v>81.7</v>
      </c>
      <c r="J132" s="44">
        <f t="shared" ref="J132:J167" si="11">I132*0.4</f>
        <v>32.68</v>
      </c>
      <c r="K132" s="67" t="s">
        <v>433</v>
      </c>
      <c r="L132" s="40">
        <v>68.2</v>
      </c>
      <c r="M132" s="48">
        <f t="shared" ref="M132:M167" si="12">L132*0.6</f>
        <v>40.92</v>
      </c>
      <c r="N132" s="48">
        <f t="shared" ref="N132:N167" si="13">J132+M132</f>
        <v>73.6</v>
      </c>
      <c r="O132" s="45">
        <v>1</v>
      </c>
    </row>
    <row r="133" ht="22.5" spans="1:15">
      <c r="A133" s="39" t="s">
        <v>434</v>
      </c>
      <c r="B133" s="40" t="s">
        <v>431</v>
      </c>
      <c r="C133" s="41">
        <v>80.6</v>
      </c>
      <c r="D133" s="41">
        <v>78.7</v>
      </c>
      <c r="E133" s="41">
        <v>81.1</v>
      </c>
      <c r="F133" s="41">
        <v>80.6</v>
      </c>
      <c r="G133" s="41">
        <v>80.5</v>
      </c>
      <c r="H133" s="38" t="s">
        <v>435</v>
      </c>
      <c r="I133" s="43">
        <f t="shared" si="10"/>
        <v>80.5666666666667</v>
      </c>
      <c r="J133" s="44">
        <f t="shared" si="11"/>
        <v>32.2266666666667</v>
      </c>
      <c r="K133" s="67" t="s">
        <v>436</v>
      </c>
      <c r="L133" s="40">
        <v>57.3</v>
      </c>
      <c r="M133" s="48">
        <f t="shared" si="12"/>
        <v>34.38</v>
      </c>
      <c r="N133" s="48">
        <f t="shared" si="13"/>
        <v>66.6066666666667</v>
      </c>
      <c r="O133" s="45">
        <v>2</v>
      </c>
    </row>
    <row r="134" ht="22.5" spans="1:15">
      <c r="A134" s="39" t="s">
        <v>437</v>
      </c>
      <c r="B134" s="40" t="s">
        <v>431</v>
      </c>
      <c r="C134" s="41">
        <v>79.1</v>
      </c>
      <c r="D134" s="41">
        <v>79.3</v>
      </c>
      <c r="E134" s="41">
        <v>80.5</v>
      </c>
      <c r="F134" s="41">
        <v>79.5</v>
      </c>
      <c r="G134" s="41">
        <v>79.7</v>
      </c>
      <c r="H134" s="38" t="s">
        <v>438</v>
      </c>
      <c r="I134" s="43">
        <f t="shared" si="10"/>
        <v>79.5</v>
      </c>
      <c r="J134" s="44">
        <f t="shared" si="11"/>
        <v>31.8</v>
      </c>
      <c r="K134" s="67" t="s">
        <v>439</v>
      </c>
      <c r="L134" s="40">
        <v>58</v>
      </c>
      <c r="M134" s="48">
        <f t="shared" si="12"/>
        <v>34.8</v>
      </c>
      <c r="N134" s="48">
        <f t="shared" si="13"/>
        <v>66.6</v>
      </c>
      <c r="O134" s="45">
        <v>3</v>
      </c>
    </row>
    <row r="135" ht="22.5" spans="1:15">
      <c r="A135" s="39" t="s">
        <v>440</v>
      </c>
      <c r="B135" s="40" t="s">
        <v>441</v>
      </c>
      <c r="C135" s="41">
        <v>82.8</v>
      </c>
      <c r="D135" s="41">
        <v>82.1</v>
      </c>
      <c r="E135" s="41">
        <v>82.3</v>
      </c>
      <c r="F135" s="41">
        <v>80.6</v>
      </c>
      <c r="G135" s="41">
        <v>81.6</v>
      </c>
      <c r="H135" s="38" t="s">
        <v>442</v>
      </c>
      <c r="I135" s="43">
        <f t="shared" si="10"/>
        <v>82</v>
      </c>
      <c r="J135" s="44">
        <f t="shared" si="11"/>
        <v>32.8</v>
      </c>
      <c r="K135" s="67" t="s">
        <v>443</v>
      </c>
      <c r="L135" s="40">
        <v>65.85</v>
      </c>
      <c r="M135" s="48">
        <f t="shared" si="12"/>
        <v>39.51</v>
      </c>
      <c r="N135" s="48">
        <f t="shared" si="13"/>
        <v>72.31</v>
      </c>
      <c r="O135" s="45">
        <v>1</v>
      </c>
    </row>
    <row r="136" ht="22.5" spans="1:15">
      <c r="A136" s="39" t="s">
        <v>444</v>
      </c>
      <c r="B136" s="40" t="s">
        <v>441</v>
      </c>
      <c r="C136" s="41">
        <v>81.4</v>
      </c>
      <c r="D136" s="41">
        <v>80.6</v>
      </c>
      <c r="E136" s="41">
        <v>81.5</v>
      </c>
      <c r="F136" s="41">
        <v>81.2</v>
      </c>
      <c r="G136" s="41">
        <v>81.3</v>
      </c>
      <c r="H136" s="38" t="s">
        <v>445</v>
      </c>
      <c r="I136" s="43">
        <f t="shared" si="10"/>
        <v>81.3</v>
      </c>
      <c r="J136" s="44">
        <f t="shared" si="11"/>
        <v>32.52</v>
      </c>
      <c r="K136" s="67" t="s">
        <v>446</v>
      </c>
      <c r="L136" s="40">
        <v>64.35</v>
      </c>
      <c r="M136" s="48">
        <f t="shared" si="12"/>
        <v>38.61</v>
      </c>
      <c r="N136" s="48">
        <f t="shared" si="13"/>
        <v>71.13</v>
      </c>
      <c r="O136" s="45">
        <v>2</v>
      </c>
    </row>
    <row r="137" ht="22.5" spans="1:15">
      <c r="A137" s="39" t="s">
        <v>447</v>
      </c>
      <c r="B137" s="40" t="s">
        <v>441</v>
      </c>
      <c r="C137" s="41">
        <v>80.4</v>
      </c>
      <c r="D137" s="41">
        <v>82.7</v>
      </c>
      <c r="E137" s="41">
        <v>82.1</v>
      </c>
      <c r="F137" s="41">
        <v>81.9</v>
      </c>
      <c r="G137" s="41">
        <v>80.6</v>
      </c>
      <c r="H137" s="38" t="s">
        <v>448</v>
      </c>
      <c r="I137" s="43">
        <f t="shared" si="10"/>
        <v>81.5333333333333</v>
      </c>
      <c r="J137" s="44">
        <f t="shared" si="11"/>
        <v>32.6133333333333</v>
      </c>
      <c r="K137" s="67" t="s">
        <v>449</v>
      </c>
      <c r="L137" s="40">
        <v>62.05</v>
      </c>
      <c r="M137" s="48">
        <f t="shared" si="12"/>
        <v>37.23</v>
      </c>
      <c r="N137" s="48">
        <f t="shared" si="13"/>
        <v>69.8433333333333</v>
      </c>
      <c r="O137" s="45">
        <v>3</v>
      </c>
    </row>
    <row r="138" ht="22.5" spans="1:15">
      <c r="A138" s="39" t="s">
        <v>450</v>
      </c>
      <c r="B138" s="40" t="s">
        <v>441</v>
      </c>
      <c r="C138" s="41">
        <v>82.6</v>
      </c>
      <c r="D138" s="41">
        <v>81.9</v>
      </c>
      <c r="E138" s="41">
        <v>82.3</v>
      </c>
      <c r="F138" s="41">
        <v>81.6</v>
      </c>
      <c r="G138" s="41">
        <v>81.8</v>
      </c>
      <c r="H138" s="38" t="s">
        <v>451</v>
      </c>
      <c r="I138" s="43">
        <f t="shared" si="10"/>
        <v>82</v>
      </c>
      <c r="J138" s="44">
        <f t="shared" si="11"/>
        <v>32.8</v>
      </c>
      <c r="K138" s="67" t="s">
        <v>452</v>
      </c>
      <c r="L138" s="40">
        <v>58</v>
      </c>
      <c r="M138" s="48">
        <f t="shared" si="12"/>
        <v>34.8</v>
      </c>
      <c r="N138" s="48">
        <f t="shared" si="13"/>
        <v>67.6</v>
      </c>
      <c r="O138" s="45">
        <v>4</v>
      </c>
    </row>
    <row r="139" ht="22.5" spans="1:15">
      <c r="A139" s="39" t="s">
        <v>453</v>
      </c>
      <c r="B139" s="40" t="s">
        <v>441</v>
      </c>
      <c r="C139" s="41">
        <v>80.2</v>
      </c>
      <c r="D139" s="41">
        <v>81.5</v>
      </c>
      <c r="E139" s="41">
        <v>81.5</v>
      </c>
      <c r="F139" s="41">
        <v>81.5</v>
      </c>
      <c r="G139" s="41">
        <v>80.7</v>
      </c>
      <c r="H139" s="38" t="s">
        <v>454</v>
      </c>
      <c r="I139" s="43">
        <f t="shared" si="10"/>
        <v>81.2333333333333</v>
      </c>
      <c r="J139" s="44">
        <f t="shared" si="11"/>
        <v>32.4933333333333</v>
      </c>
      <c r="K139" s="67" t="s">
        <v>455</v>
      </c>
      <c r="L139" s="40">
        <v>56.9</v>
      </c>
      <c r="M139" s="48">
        <f t="shared" si="12"/>
        <v>34.14</v>
      </c>
      <c r="N139" s="48">
        <f t="shared" si="13"/>
        <v>66.6333333333333</v>
      </c>
      <c r="O139" s="45">
        <v>5</v>
      </c>
    </row>
    <row r="140" ht="22.5" spans="1:15">
      <c r="A140" s="39" t="s">
        <v>456</v>
      </c>
      <c r="B140" s="40" t="s">
        <v>441</v>
      </c>
      <c r="C140" s="41">
        <v>79.5</v>
      </c>
      <c r="D140" s="41">
        <v>82.5</v>
      </c>
      <c r="E140" s="41">
        <v>81.1</v>
      </c>
      <c r="F140" s="41">
        <v>80.2</v>
      </c>
      <c r="G140" s="41">
        <v>80.4</v>
      </c>
      <c r="H140" s="38" t="s">
        <v>457</v>
      </c>
      <c r="I140" s="43">
        <f t="shared" si="10"/>
        <v>80.5666666666667</v>
      </c>
      <c r="J140" s="44">
        <f t="shared" si="11"/>
        <v>32.2266666666667</v>
      </c>
      <c r="K140" s="67" t="s">
        <v>458</v>
      </c>
      <c r="L140" s="40">
        <v>53</v>
      </c>
      <c r="M140" s="48">
        <f t="shared" si="12"/>
        <v>31.8</v>
      </c>
      <c r="N140" s="48">
        <f t="shared" si="13"/>
        <v>64.0266666666667</v>
      </c>
      <c r="O140" s="45">
        <v>6</v>
      </c>
    </row>
    <row r="141" ht="22.5" spans="1:15">
      <c r="A141" s="39" t="s">
        <v>459</v>
      </c>
      <c r="B141" s="40" t="s">
        <v>460</v>
      </c>
      <c r="C141" s="41">
        <v>82.9</v>
      </c>
      <c r="D141" s="41">
        <v>82.8</v>
      </c>
      <c r="E141" s="41">
        <v>82.9</v>
      </c>
      <c r="F141" s="41">
        <v>82.5</v>
      </c>
      <c r="G141" s="41">
        <v>82.3</v>
      </c>
      <c r="H141" s="38" t="s">
        <v>461</v>
      </c>
      <c r="I141" s="43">
        <f t="shared" si="10"/>
        <v>82.7333333333333</v>
      </c>
      <c r="J141" s="44">
        <f t="shared" si="11"/>
        <v>33.0933333333333</v>
      </c>
      <c r="K141" s="67" t="s">
        <v>462</v>
      </c>
      <c r="L141" s="40">
        <v>66.65</v>
      </c>
      <c r="M141" s="48">
        <f t="shared" si="12"/>
        <v>39.99</v>
      </c>
      <c r="N141" s="48">
        <f t="shared" si="13"/>
        <v>73.0833333333333</v>
      </c>
      <c r="O141" s="45">
        <v>1</v>
      </c>
    </row>
    <row r="142" ht="22.5" spans="1:15">
      <c r="A142" s="39" t="s">
        <v>463</v>
      </c>
      <c r="B142" s="40" t="s">
        <v>460</v>
      </c>
      <c r="C142" s="41">
        <v>83.1</v>
      </c>
      <c r="D142" s="41">
        <v>82.4</v>
      </c>
      <c r="E142" s="41">
        <v>82.9</v>
      </c>
      <c r="F142" s="41">
        <v>82.3</v>
      </c>
      <c r="G142" s="41">
        <v>82.5</v>
      </c>
      <c r="H142" s="38" t="s">
        <v>464</v>
      </c>
      <c r="I142" s="43">
        <f t="shared" si="10"/>
        <v>82.6</v>
      </c>
      <c r="J142" s="44">
        <f t="shared" si="11"/>
        <v>33.04</v>
      </c>
      <c r="K142" s="67" t="s">
        <v>465</v>
      </c>
      <c r="L142" s="40">
        <v>63.25</v>
      </c>
      <c r="M142" s="48">
        <f t="shared" si="12"/>
        <v>37.95</v>
      </c>
      <c r="N142" s="48">
        <f t="shared" si="13"/>
        <v>70.99</v>
      </c>
      <c r="O142" s="45">
        <v>2</v>
      </c>
    </row>
    <row r="143" ht="22.5" spans="1:15">
      <c r="A143" s="39" t="s">
        <v>466</v>
      </c>
      <c r="B143" s="40" t="s">
        <v>460</v>
      </c>
      <c r="C143" s="41">
        <v>78.2</v>
      </c>
      <c r="D143" s="41">
        <v>78.4</v>
      </c>
      <c r="E143" s="41">
        <v>78.5</v>
      </c>
      <c r="F143" s="41">
        <v>78.5</v>
      </c>
      <c r="G143" s="41">
        <v>79.2</v>
      </c>
      <c r="H143" s="38" t="s">
        <v>467</v>
      </c>
      <c r="I143" s="43">
        <f t="shared" si="10"/>
        <v>78.4666666666667</v>
      </c>
      <c r="J143" s="44">
        <f t="shared" si="11"/>
        <v>31.3866666666667</v>
      </c>
      <c r="K143" s="67" t="s">
        <v>468</v>
      </c>
      <c r="L143" s="40">
        <v>59.25</v>
      </c>
      <c r="M143" s="48">
        <f t="shared" si="12"/>
        <v>35.55</v>
      </c>
      <c r="N143" s="48">
        <f t="shared" si="13"/>
        <v>66.9366666666667</v>
      </c>
      <c r="O143" s="45">
        <v>3</v>
      </c>
    </row>
    <row r="144" ht="22.5" spans="1:15">
      <c r="A144" s="39" t="s">
        <v>469</v>
      </c>
      <c r="B144" s="40" t="s">
        <v>460</v>
      </c>
      <c r="C144" s="41">
        <v>78.9</v>
      </c>
      <c r="D144" s="41">
        <v>79.1</v>
      </c>
      <c r="E144" s="41">
        <v>79.1</v>
      </c>
      <c r="F144" s="41">
        <v>78.6</v>
      </c>
      <c r="G144" s="41">
        <v>79.1</v>
      </c>
      <c r="H144" s="38" t="s">
        <v>470</v>
      </c>
      <c r="I144" s="43">
        <f t="shared" si="10"/>
        <v>79.0333333333333</v>
      </c>
      <c r="J144" s="44">
        <f t="shared" si="11"/>
        <v>31.6133333333333</v>
      </c>
      <c r="K144" s="67" t="s">
        <v>471</v>
      </c>
      <c r="L144" s="40">
        <v>58.5</v>
      </c>
      <c r="M144" s="44">
        <f t="shared" si="12"/>
        <v>35.1</v>
      </c>
      <c r="N144" s="44">
        <f t="shared" si="13"/>
        <v>66.7133333333333</v>
      </c>
      <c r="O144" s="45">
        <v>4</v>
      </c>
    </row>
    <row r="145" ht="22.5" spans="1:15">
      <c r="A145" s="39" t="s">
        <v>472</v>
      </c>
      <c r="B145" s="40" t="s">
        <v>460</v>
      </c>
      <c r="C145" s="41">
        <v>82.5</v>
      </c>
      <c r="D145" s="41">
        <v>82.6</v>
      </c>
      <c r="E145" s="41">
        <v>82.1</v>
      </c>
      <c r="F145" s="41">
        <v>81.8</v>
      </c>
      <c r="G145" s="41">
        <v>81.5</v>
      </c>
      <c r="H145" s="38" t="s">
        <v>473</v>
      </c>
      <c r="I145" s="43">
        <f t="shared" si="10"/>
        <v>82.1333333333333</v>
      </c>
      <c r="J145" s="44">
        <f t="shared" si="11"/>
        <v>32.8533333333333</v>
      </c>
      <c r="K145" s="67" t="s">
        <v>474</v>
      </c>
      <c r="L145" s="40">
        <v>53.6</v>
      </c>
      <c r="M145" s="44">
        <f t="shared" si="12"/>
        <v>32.16</v>
      </c>
      <c r="N145" s="44">
        <f t="shared" si="13"/>
        <v>65.0133333333333</v>
      </c>
      <c r="O145" s="45">
        <v>5</v>
      </c>
    </row>
    <row r="146" ht="22.5" spans="1:15">
      <c r="A146" s="39" t="s">
        <v>475</v>
      </c>
      <c r="B146" s="40" t="s">
        <v>460</v>
      </c>
      <c r="C146" s="41">
        <v>82.5</v>
      </c>
      <c r="D146" s="41">
        <v>81.6</v>
      </c>
      <c r="E146" s="41">
        <v>82.1</v>
      </c>
      <c r="F146" s="41">
        <v>81.9</v>
      </c>
      <c r="G146" s="41">
        <v>81.4</v>
      </c>
      <c r="H146" s="38" t="s">
        <v>476</v>
      </c>
      <c r="I146" s="43">
        <f t="shared" si="10"/>
        <v>81.8666666666667</v>
      </c>
      <c r="J146" s="44">
        <f t="shared" si="11"/>
        <v>32.7466666666667</v>
      </c>
      <c r="K146" s="67" t="s">
        <v>477</v>
      </c>
      <c r="L146" s="40">
        <v>52.35</v>
      </c>
      <c r="M146" s="44">
        <f t="shared" si="12"/>
        <v>31.41</v>
      </c>
      <c r="N146" s="44">
        <f t="shared" si="13"/>
        <v>64.1566666666667</v>
      </c>
      <c r="O146" s="45">
        <v>6</v>
      </c>
    </row>
    <row r="147" ht="22.5" spans="1:15">
      <c r="A147" s="39" t="s">
        <v>478</v>
      </c>
      <c r="B147" s="40" t="s">
        <v>479</v>
      </c>
      <c r="C147" s="41">
        <v>81.2</v>
      </c>
      <c r="D147" s="41">
        <v>82.1</v>
      </c>
      <c r="E147" s="41">
        <v>80.5</v>
      </c>
      <c r="F147" s="41">
        <v>80.8</v>
      </c>
      <c r="G147" s="41">
        <v>80.3</v>
      </c>
      <c r="H147" s="38" t="s">
        <v>480</v>
      </c>
      <c r="I147" s="43">
        <f t="shared" si="10"/>
        <v>80.8333333333334</v>
      </c>
      <c r="J147" s="44">
        <f t="shared" si="11"/>
        <v>32.3333333333333</v>
      </c>
      <c r="K147" s="67" t="s">
        <v>481</v>
      </c>
      <c r="L147" s="40">
        <v>73.45</v>
      </c>
      <c r="M147" s="44">
        <f t="shared" si="12"/>
        <v>44.07</v>
      </c>
      <c r="N147" s="44">
        <f t="shared" si="13"/>
        <v>76.4033333333333</v>
      </c>
      <c r="O147" s="45">
        <v>1</v>
      </c>
    </row>
    <row r="148" ht="22.5" spans="1:15">
      <c r="A148" s="39" t="s">
        <v>482</v>
      </c>
      <c r="B148" s="40" t="s">
        <v>479</v>
      </c>
      <c r="C148" s="41">
        <v>79.6</v>
      </c>
      <c r="D148" s="41">
        <v>79.2</v>
      </c>
      <c r="E148" s="41">
        <v>79.3</v>
      </c>
      <c r="F148" s="41">
        <v>79.6</v>
      </c>
      <c r="G148" s="41">
        <v>80.1</v>
      </c>
      <c r="H148" s="38" t="s">
        <v>483</v>
      </c>
      <c r="I148" s="43">
        <f t="shared" si="10"/>
        <v>79.5</v>
      </c>
      <c r="J148" s="44">
        <f t="shared" si="11"/>
        <v>31.8</v>
      </c>
      <c r="K148" s="67" t="s">
        <v>484</v>
      </c>
      <c r="L148" s="40">
        <v>70.95</v>
      </c>
      <c r="M148" s="44">
        <f t="shared" si="12"/>
        <v>42.57</v>
      </c>
      <c r="N148" s="44">
        <f t="shared" si="13"/>
        <v>74.37</v>
      </c>
      <c r="O148" s="45">
        <v>2</v>
      </c>
    </row>
    <row r="149" ht="22.5" spans="1:15">
      <c r="A149" s="39" t="s">
        <v>485</v>
      </c>
      <c r="B149" s="40" t="s">
        <v>479</v>
      </c>
      <c r="C149" s="41">
        <v>79.5</v>
      </c>
      <c r="D149" s="41">
        <v>79.5</v>
      </c>
      <c r="E149" s="41">
        <v>79.3</v>
      </c>
      <c r="F149" s="41">
        <v>79.9</v>
      </c>
      <c r="G149" s="41">
        <v>79.8</v>
      </c>
      <c r="H149" s="38" t="s">
        <v>486</v>
      </c>
      <c r="I149" s="43">
        <f t="shared" si="10"/>
        <v>79.6</v>
      </c>
      <c r="J149" s="44">
        <f t="shared" si="11"/>
        <v>31.84</v>
      </c>
      <c r="K149" s="67" t="s">
        <v>487</v>
      </c>
      <c r="L149" s="40">
        <v>66.55</v>
      </c>
      <c r="M149" s="44">
        <f t="shared" si="12"/>
        <v>39.93</v>
      </c>
      <c r="N149" s="44">
        <f t="shared" si="13"/>
        <v>71.77</v>
      </c>
      <c r="O149" s="45">
        <v>3</v>
      </c>
    </row>
    <row r="150" ht="22.5" spans="1:15">
      <c r="A150" s="39" t="s">
        <v>488</v>
      </c>
      <c r="B150" s="40" t="s">
        <v>479</v>
      </c>
      <c r="C150" s="41">
        <v>79.7</v>
      </c>
      <c r="D150" s="41">
        <v>79.6</v>
      </c>
      <c r="E150" s="41">
        <v>80.8</v>
      </c>
      <c r="F150" s="41">
        <v>79.7</v>
      </c>
      <c r="G150" s="41">
        <v>80.2</v>
      </c>
      <c r="H150" s="38" t="s">
        <v>489</v>
      </c>
      <c r="I150" s="43">
        <f t="shared" si="10"/>
        <v>79.8666666666667</v>
      </c>
      <c r="J150" s="44">
        <f t="shared" si="11"/>
        <v>31.9466666666667</v>
      </c>
      <c r="K150" s="67" t="s">
        <v>490</v>
      </c>
      <c r="L150" s="40">
        <v>64.6</v>
      </c>
      <c r="M150" s="44">
        <f t="shared" si="12"/>
        <v>38.76</v>
      </c>
      <c r="N150" s="44">
        <f t="shared" si="13"/>
        <v>70.7066666666667</v>
      </c>
      <c r="O150" s="45">
        <v>4</v>
      </c>
    </row>
    <row r="151" ht="22.5" spans="1:15">
      <c r="A151" s="39" t="s">
        <v>491</v>
      </c>
      <c r="B151" s="40" t="s">
        <v>479</v>
      </c>
      <c r="C151" s="41">
        <v>80.7</v>
      </c>
      <c r="D151" s="41">
        <v>80.4</v>
      </c>
      <c r="E151" s="41">
        <v>81.1</v>
      </c>
      <c r="F151" s="41">
        <v>81.6</v>
      </c>
      <c r="G151" s="41">
        <v>81.2</v>
      </c>
      <c r="H151" s="38" t="s">
        <v>492</v>
      </c>
      <c r="I151" s="43">
        <f t="shared" si="10"/>
        <v>81</v>
      </c>
      <c r="J151" s="44">
        <f t="shared" si="11"/>
        <v>32.4</v>
      </c>
      <c r="K151" s="67" t="s">
        <v>493</v>
      </c>
      <c r="L151" s="40">
        <v>60.6</v>
      </c>
      <c r="M151" s="44">
        <f t="shared" si="12"/>
        <v>36.36</v>
      </c>
      <c r="N151" s="44">
        <f t="shared" si="13"/>
        <v>68.76</v>
      </c>
      <c r="O151" s="45">
        <v>5</v>
      </c>
    </row>
    <row r="152" ht="22.5" spans="1:15">
      <c r="A152" s="39" t="s">
        <v>494</v>
      </c>
      <c r="B152" s="40" t="s">
        <v>479</v>
      </c>
      <c r="C152" s="41">
        <v>80.2</v>
      </c>
      <c r="D152" s="41">
        <v>79.4</v>
      </c>
      <c r="E152" s="41">
        <v>80.1</v>
      </c>
      <c r="F152" s="41">
        <v>81.1</v>
      </c>
      <c r="G152" s="41">
        <v>81.1</v>
      </c>
      <c r="H152" s="38" t="s">
        <v>495</v>
      </c>
      <c r="I152" s="43">
        <f t="shared" si="10"/>
        <v>80.4666666666667</v>
      </c>
      <c r="J152" s="44">
        <f t="shared" si="11"/>
        <v>32.1866666666667</v>
      </c>
      <c r="K152" s="67" t="s">
        <v>496</v>
      </c>
      <c r="L152" s="40">
        <v>59.4</v>
      </c>
      <c r="M152" s="44">
        <f t="shared" si="12"/>
        <v>35.64</v>
      </c>
      <c r="N152" s="44">
        <f t="shared" si="13"/>
        <v>67.8266666666667</v>
      </c>
      <c r="O152" s="45">
        <v>6</v>
      </c>
    </row>
    <row r="153" ht="22.5" spans="1:15">
      <c r="A153" s="39" t="s">
        <v>497</v>
      </c>
      <c r="B153" s="40" t="s">
        <v>498</v>
      </c>
      <c r="C153" s="41">
        <v>80.6</v>
      </c>
      <c r="D153" s="41">
        <v>80.8</v>
      </c>
      <c r="E153" s="41">
        <v>81.2</v>
      </c>
      <c r="F153" s="41">
        <v>81.2</v>
      </c>
      <c r="G153" s="41">
        <v>81.8</v>
      </c>
      <c r="H153" s="38" t="s">
        <v>499</v>
      </c>
      <c r="I153" s="43">
        <f t="shared" si="10"/>
        <v>81.0666666666666</v>
      </c>
      <c r="J153" s="44">
        <f t="shared" si="11"/>
        <v>32.4266666666667</v>
      </c>
      <c r="K153" s="67" t="s">
        <v>500</v>
      </c>
      <c r="L153" s="40">
        <v>66.5</v>
      </c>
      <c r="M153" s="44">
        <f t="shared" si="12"/>
        <v>39.9</v>
      </c>
      <c r="N153" s="44">
        <f t="shared" si="13"/>
        <v>72.3266666666667</v>
      </c>
      <c r="O153" s="45">
        <v>1</v>
      </c>
    </row>
    <row r="154" ht="22.5" spans="1:15">
      <c r="A154" s="39" t="s">
        <v>501</v>
      </c>
      <c r="B154" s="40" t="s">
        <v>498</v>
      </c>
      <c r="C154" s="41">
        <v>82.7</v>
      </c>
      <c r="D154" s="41">
        <v>82.5</v>
      </c>
      <c r="E154" s="41">
        <v>80.1</v>
      </c>
      <c r="F154" s="41">
        <v>82.6</v>
      </c>
      <c r="G154" s="41">
        <v>81.5</v>
      </c>
      <c r="H154" s="38" t="s">
        <v>502</v>
      </c>
      <c r="I154" s="43">
        <f t="shared" si="10"/>
        <v>82.2</v>
      </c>
      <c r="J154" s="44">
        <f t="shared" si="11"/>
        <v>32.88</v>
      </c>
      <c r="K154" s="67" t="s">
        <v>503</v>
      </c>
      <c r="L154" s="40">
        <v>61.55</v>
      </c>
      <c r="M154" s="44">
        <f t="shared" si="12"/>
        <v>36.93</v>
      </c>
      <c r="N154" s="44">
        <f t="shared" si="13"/>
        <v>69.81</v>
      </c>
      <c r="O154" s="45">
        <v>2</v>
      </c>
    </row>
    <row r="155" ht="22.5" spans="1:15">
      <c r="A155" s="39" t="s">
        <v>504</v>
      </c>
      <c r="B155" s="40" t="s">
        <v>498</v>
      </c>
      <c r="C155" s="41">
        <v>82.6</v>
      </c>
      <c r="D155" s="41">
        <v>82.7</v>
      </c>
      <c r="E155" s="41">
        <v>82.9</v>
      </c>
      <c r="F155" s="41">
        <v>82.8</v>
      </c>
      <c r="G155" s="41">
        <v>82.9</v>
      </c>
      <c r="H155" s="38" t="s">
        <v>505</v>
      </c>
      <c r="I155" s="43">
        <f t="shared" si="10"/>
        <v>82.8</v>
      </c>
      <c r="J155" s="44">
        <f t="shared" si="11"/>
        <v>33.12</v>
      </c>
      <c r="K155" s="67" t="s">
        <v>506</v>
      </c>
      <c r="L155" s="40">
        <v>59.5</v>
      </c>
      <c r="M155" s="44">
        <f t="shared" si="12"/>
        <v>35.7</v>
      </c>
      <c r="N155" s="44">
        <f t="shared" si="13"/>
        <v>68.82</v>
      </c>
      <c r="O155" s="45">
        <v>3</v>
      </c>
    </row>
    <row r="156" ht="22.5" spans="1:15">
      <c r="A156" s="39" t="s">
        <v>507</v>
      </c>
      <c r="B156" s="40" t="s">
        <v>508</v>
      </c>
      <c r="C156" s="41">
        <v>81.8</v>
      </c>
      <c r="D156" s="41">
        <v>81.6</v>
      </c>
      <c r="E156" s="41">
        <v>80.8</v>
      </c>
      <c r="F156" s="41">
        <v>81.1</v>
      </c>
      <c r="G156" s="41">
        <v>82.3</v>
      </c>
      <c r="H156" s="38" t="s">
        <v>509</v>
      </c>
      <c r="I156" s="43">
        <f t="shared" si="10"/>
        <v>81.5</v>
      </c>
      <c r="J156" s="44">
        <f t="shared" si="11"/>
        <v>32.6</v>
      </c>
      <c r="K156" s="67" t="s">
        <v>510</v>
      </c>
      <c r="L156" s="40">
        <v>64.45</v>
      </c>
      <c r="M156" s="44">
        <f t="shared" si="12"/>
        <v>38.67</v>
      </c>
      <c r="N156" s="44">
        <f t="shared" si="13"/>
        <v>71.27</v>
      </c>
      <c r="O156" s="45">
        <v>1</v>
      </c>
    </row>
    <row r="157" ht="22.5" spans="1:15">
      <c r="A157" s="39" t="s">
        <v>511</v>
      </c>
      <c r="B157" s="40" t="s">
        <v>508</v>
      </c>
      <c r="C157" s="41">
        <v>81.3</v>
      </c>
      <c r="D157" s="41">
        <v>81.8</v>
      </c>
      <c r="E157" s="41">
        <v>82.2</v>
      </c>
      <c r="F157" s="41">
        <v>80.4</v>
      </c>
      <c r="G157" s="41">
        <v>86.2</v>
      </c>
      <c r="H157" s="38" t="s">
        <v>512</v>
      </c>
      <c r="I157" s="43">
        <f t="shared" si="10"/>
        <v>81.7666666666667</v>
      </c>
      <c r="J157" s="44">
        <f t="shared" si="11"/>
        <v>32.7066666666667</v>
      </c>
      <c r="K157" s="67" t="s">
        <v>513</v>
      </c>
      <c r="L157" s="40">
        <v>63.6</v>
      </c>
      <c r="M157" s="44">
        <f t="shared" si="12"/>
        <v>38.16</v>
      </c>
      <c r="N157" s="44">
        <f t="shared" si="13"/>
        <v>70.8666666666667</v>
      </c>
      <c r="O157" s="45">
        <v>2</v>
      </c>
    </row>
    <row r="158" ht="22.5" spans="1:15">
      <c r="A158" s="39" t="s">
        <v>514</v>
      </c>
      <c r="B158" s="40" t="s">
        <v>508</v>
      </c>
      <c r="C158" s="41">
        <v>82.5</v>
      </c>
      <c r="D158" s="41">
        <v>82.6</v>
      </c>
      <c r="E158" s="41">
        <v>81.8</v>
      </c>
      <c r="F158" s="41">
        <v>82.9</v>
      </c>
      <c r="G158" s="41">
        <v>83.5</v>
      </c>
      <c r="H158" s="38" t="s">
        <v>515</v>
      </c>
      <c r="I158" s="43">
        <f t="shared" si="10"/>
        <v>82.6666666666666</v>
      </c>
      <c r="J158" s="44">
        <f t="shared" si="11"/>
        <v>33.0666666666667</v>
      </c>
      <c r="K158" s="67" t="s">
        <v>516</v>
      </c>
      <c r="L158" s="40">
        <v>54.95</v>
      </c>
      <c r="M158" s="44">
        <f t="shared" si="12"/>
        <v>32.97</v>
      </c>
      <c r="N158" s="44">
        <f t="shared" si="13"/>
        <v>66.0366666666667</v>
      </c>
      <c r="O158" s="45">
        <v>3</v>
      </c>
    </row>
    <row r="159" ht="22.5" spans="1:15">
      <c r="A159" s="39" t="s">
        <v>517</v>
      </c>
      <c r="B159" s="40" t="s">
        <v>508</v>
      </c>
      <c r="C159" s="41">
        <v>81.2</v>
      </c>
      <c r="D159" s="41">
        <v>79.8</v>
      </c>
      <c r="E159" s="41">
        <v>78.5</v>
      </c>
      <c r="F159" s="41">
        <v>79.3</v>
      </c>
      <c r="G159" s="41">
        <v>81.2</v>
      </c>
      <c r="H159" s="38" t="s">
        <v>518</v>
      </c>
      <c r="I159" s="43">
        <f t="shared" si="10"/>
        <v>80.1</v>
      </c>
      <c r="J159" s="44">
        <f t="shared" si="11"/>
        <v>32.04</v>
      </c>
      <c r="K159" s="67" t="s">
        <v>519</v>
      </c>
      <c r="L159" s="40">
        <v>54.25</v>
      </c>
      <c r="M159" s="44">
        <f t="shared" si="12"/>
        <v>32.55</v>
      </c>
      <c r="N159" s="44">
        <f t="shared" si="13"/>
        <v>64.59</v>
      </c>
      <c r="O159" s="45">
        <v>4</v>
      </c>
    </row>
    <row r="160" ht="22.5" spans="1:15">
      <c r="A160" s="39" t="s">
        <v>520</v>
      </c>
      <c r="B160" s="40" t="s">
        <v>508</v>
      </c>
      <c r="C160" s="41">
        <v>80.6</v>
      </c>
      <c r="D160" s="41">
        <v>79.7</v>
      </c>
      <c r="E160" s="41">
        <v>80.1</v>
      </c>
      <c r="F160" s="41">
        <v>78.5</v>
      </c>
      <c r="G160" s="41">
        <v>80.2</v>
      </c>
      <c r="H160" s="38" t="s">
        <v>521</v>
      </c>
      <c r="I160" s="43">
        <f t="shared" si="10"/>
        <v>80</v>
      </c>
      <c r="J160" s="44">
        <f t="shared" si="11"/>
        <v>32</v>
      </c>
      <c r="K160" s="67" t="s">
        <v>522</v>
      </c>
      <c r="L160" s="40">
        <v>52.05</v>
      </c>
      <c r="M160" s="44">
        <f t="shared" si="12"/>
        <v>31.23</v>
      </c>
      <c r="N160" s="44">
        <f t="shared" si="13"/>
        <v>63.23</v>
      </c>
      <c r="O160" s="45">
        <v>5</v>
      </c>
    </row>
    <row r="161" ht="20.25" spans="1:15">
      <c r="A161" s="39" t="s">
        <v>523</v>
      </c>
      <c r="B161" s="40" t="s">
        <v>508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38" t="s">
        <v>55</v>
      </c>
      <c r="I161" s="44">
        <f t="shared" si="10"/>
        <v>0</v>
      </c>
      <c r="J161" s="44">
        <f t="shared" si="11"/>
        <v>0</v>
      </c>
      <c r="K161" s="67" t="s">
        <v>524</v>
      </c>
      <c r="L161" s="40">
        <v>57.8</v>
      </c>
      <c r="M161" s="44">
        <f t="shared" si="12"/>
        <v>34.68</v>
      </c>
      <c r="N161" s="44">
        <f t="shared" si="13"/>
        <v>34.68</v>
      </c>
      <c r="O161" s="49" t="s">
        <v>55</v>
      </c>
    </row>
    <row r="162" ht="22.5" spans="1:15">
      <c r="A162" s="39" t="s">
        <v>525</v>
      </c>
      <c r="B162" s="40" t="s">
        <v>526</v>
      </c>
      <c r="C162" s="41">
        <v>81.6</v>
      </c>
      <c r="D162" s="41">
        <v>82.2</v>
      </c>
      <c r="E162" s="41">
        <v>82.7</v>
      </c>
      <c r="F162" s="41">
        <v>82.8</v>
      </c>
      <c r="G162" s="41">
        <v>86.4</v>
      </c>
      <c r="H162" s="38" t="s">
        <v>527</v>
      </c>
      <c r="I162" s="43">
        <f t="shared" si="10"/>
        <v>82.5666666666667</v>
      </c>
      <c r="J162" s="44">
        <f t="shared" si="11"/>
        <v>33.0266666666667</v>
      </c>
      <c r="K162" s="67" t="s">
        <v>528</v>
      </c>
      <c r="L162" s="40">
        <v>70.8</v>
      </c>
      <c r="M162" s="44">
        <f t="shared" si="12"/>
        <v>42.48</v>
      </c>
      <c r="N162" s="44">
        <f t="shared" si="13"/>
        <v>75.5066666666667</v>
      </c>
      <c r="O162" s="45">
        <v>1</v>
      </c>
    </row>
    <row r="163" ht="22.5" spans="1:15">
      <c r="A163" s="39" t="s">
        <v>529</v>
      </c>
      <c r="B163" s="40" t="s">
        <v>526</v>
      </c>
      <c r="C163" s="41">
        <v>82.9</v>
      </c>
      <c r="D163" s="41">
        <v>82.8</v>
      </c>
      <c r="E163" s="41">
        <v>82.3</v>
      </c>
      <c r="F163" s="41">
        <v>82.9</v>
      </c>
      <c r="G163" s="41">
        <v>86.5</v>
      </c>
      <c r="H163" s="38" t="s">
        <v>530</v>
      </c>
      <c r="I163" s="43">
        <f t="shared" si="10"/>
        <v>82.8666666666667</v>
      </c>
      <c r="J163" s="44">
        <f t="shared" si="11"/>
        <v>33.1466666666667</v>
      </c>
      <c r="K163" s="67" t="s">
        <v>531</v>
      </c>
      <c r="L163" s="40">
        <v>66.7</v>
      </c>
      <c r="M163" s="44">
        <f t="shared" si="12"/>
        <v>40.02</v>
      </c>
      <c r="N163" s="44">
        <f t="shared" si="13"/>
        <v>73.1666666666667</v>
      </c>
      <c r="O163" s="45">
        <v>2</v>
      </c>
    </row>
    <row r="164" ht="22.5" spans="1:15">
      <c r="A164" s="39" t="s">
        <v>532</v>
      </c>
      <c r="B164" s="40" t="s">
        <v>526</v>
      </c>
      <c r="C164" s="41">
        <v>79.5</v>
      </c>
      <c r="D164" s="41">
        <v>80.3</v>
      </c>
      <c r="E164" s="41">
        <v>80.2</v>
      </c>
      <c r="F164" s="41">
        <v>81.3</v>
      </c>
      <c r="G164" s="41">
        <v>79.3</v>
      </c>
      <c r="H164" s="38" t="s">
        <v>533</v>
      </c>
      <c r="I164" s="43">
        <f t="shared" si="10"/>
        <v>80</v>
      </c>
      <c r="J164" s="44">
        <f t="shared" si="11"/>
        <v>32</v>
      </c>
      <c r="K164" s="67" t="s">
        <v>534</v>
      </c>
      <c r="L164" s="40">
        <v>65.15</v>
      </c>
      <c r="M164" s="44">
        <f t="shared" si="12"/>
        <v>39.09</v>
      </c>
      <c r="N164" s="44">
        <f t="shared" si="13"/>
        <v>71.09</v>
      </c>
      <c r="O164" s="45">
        <v>3</v>
      </c>
    </row>
    <row r="165" ht="22.5" spans="1:15">
      <c r="A165" s="39" t="s">
        <v>535</v>
      </c>
      <c r="B165" s="40" t="s">
        <v>536</v>
      </c>
      <c r="C165" s="41">
        <v>81.4</v>
      </c>
      <c r="D165" s="41">
        <v>81.7</v>
      </c>
      <c r="E165" s="41">
        <v>81.5</v>
      </c>
      <c r="F165" s="41">
        <v>81.7</v>
      </c>
      <c r="G165" s="41">
        <v>82.6</v>
      </c>
      <c r="H165" s="38" t="s">
        <v>537</v>
      </c>
      <c r="I165" s="43">
        <f t="shared" si="10"/>
        <v>81.6333333333333</v>
      </c>
      <c r="J165" s="44">
        <f t="shared" si="11"/>
        <v>32.6533333333333</v>
      </c>
      <c r="K165" s="67" t="s">
        <v>538</v>
      </c>
      <c r="L165" s="40">
        <v>73.4</v>
      </c>
      <c r="M165" s="44">
        <f t="shared" si="12"/>
        <v>44.04</v>
      </c>
      <c r="N165" s="44">
        <f t="shared" si="13"/>
        <v>76.6933333333333</v>
      </c>
      <c r="O165" s="45">
        <v>1</v>
      </c>
    </row>
    <row r="166" ht="22.5" spans="1:15">
      <c r="A166" s="39" t="s">
        <v>539</v>
      </c>
      <c r="B166" s="40" t="s">
        <v>536</v>
      </c>
      <c r="C166" s="41">
        <v>80.5</v>
      </c>
      <c r="D166" s="41">
        <v>80.1</v>
      </c>
      <c r="E166" s="41">
        <v>79.7</v>
      </c>
      <c r="F166" s="41">
        <v>78.2</v>
      </c>
      <c r="G166" s="41">
        <v>82.1</v>
      </c>
      <c r="H166" s="38" t="s">
        <v>540</v>
      </c>
      <c r="I166" s="43">
        <f t="shared" si="10"/>
        <v>80.1</v>
      </c>
      <c r="J166" s="44">
        <f t="shared" si="11"/>
        <v>32.04</v>
      </c>
      <c r="K166" s="67" t="s">
        <v>541</v>
      </c>
      <c r="L166" s="40">
        <v>61.55</v>
      </c>
      <c r="M166" s="44">
        <f t="shared" si="12"/>
        <v>36.93</v>
      </c>
      <c r="N166" s="44">
        <f t="shared" si="13"/>
        <v>68.97</v>
      </c>
      <c r="O166" s="45">
        <v>2</v>
      </c>
    </row>
    <row r="167" ht="22.5" spans="1:15">
      <c r="A167" s="39" t="s">
        <v>542</v>
      </c>
      <c r="B167" s="40" t="s">
        <v>536</v>
      </c>
      <c r="C167" s="41">
        <v>80.7</v>
      </c>
      <c r="D167" s="41">
        <v>79.6</v>
      </c>
      <c r="E167" s="41">
        <v>78.6</v>
      </c>
      <c r="F167" s="41">
        <v>80.1</v>
      </c>
      <c r="G167" s="41">
        <v>79.2</v>
      </c>
      <c r="H167" s="38" t="s">
        <v>543</v>
      </c>
      <c r="I167" s="43">
        <f t="shared" si="10"/>
        <v>79.6333333333333</v>
      </c>
      <c r="J167" s="44">
        <f t="shared" si="11"/>
        <v>31.8533333333333</v>
      </c>
      <c r="K167" s="67" t="s">
        <v>544</v>
      </c>
      <c r="L167" s="40">
        <v>61.45</v>
      </c>
      <c r="M167" s="44">
        <f t="shared" si="12"/>
        <v>36.87</v>
      </c>
      <c r="N167" s="44">
        <f t="shared" si="13"/>
        <v>68.7233333333333</v>
      </c>
      <c r="O167" s="45">
        <v>3</v>
      </c>
    </row>
  </sheetData>
  <sortState ref="A165:O167">
    <sortCondition ref="O165:O167"/>
  </sortState>
  <mergeCells count="2">
    <mergeCell ref="A1:O1"/>
    <mergeCell ref="A2:O2"/>
  </mergeCells>
  <pageMargins left="0.786805555555556" right="0.471527777777778" top="0.471527777777778" bottom="0.668055555555556" header="0.432638888888889" footer="0.393055555555556"/>
  <pageSetup paperSize="9" orientation="landscape" horizontalDpi="6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P167"/>
  <sheetViews>
    <sheetView zoomScale="147" zoomScaleNormal="147" workbookViewId="0">
      <pane xSplit="2" ySplit="3" topLeftCell="C4" activePane="bottomRight" state="frozen"/>
      <selection/>
      <selection pane="topRight"/>
      <selection pane="bottomLeft"/>
      <selection pane="bottomRight" activeCell="Q4" sqref="Q4"/>
    </sheetView>
  </sheetViews>
  <sheetFormatPr defaultColWidth="9" defaultRowHeight="14.25"/>
  <cols>
    <col min="1" max="1" width="6.125" customWidth="1"/>
    <col min="2" max="2" width="8.58333333333333" customWidth="1"/>
    <col min="3" max="3" width="19.4166666666667" customWidth="1"/>
    <col min="4" max="8" width="9.1" hidden="1" customWidth="1"/>
    <col min="9" max="9" width="11.9666666666667" customWidth="1"/>
    <col min="10" max="13" width="14.625" customWidth="1"/>
    <col min="14" max="14" width="6.03333333333333" style="4" customWidth="1"/>
    <col min="15" max="15" width="11.25" customWidth="1"/>
  </cols>
  <sheetData>
    <row r="1" s="1" customFormat="1" ht="23.25" customHeight="1" spans="1:1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="2" customFormat="1" ht="55" customHeight="1" spans="1:15">
      <c r="A2" s="36" t="s">
        <v>545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="2" customFormat="1" ht="38.25" customHeight="1" spans="1:15">
      <c r="A3" s="7" t="s">
        <v>546</v>
      </c>
      <c r="B3" s="8" t="s">
        <v>2</v>
      </c>
      <c r="C3" s="8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10</v>
      </c>
      <c r="J3" s="42" t="s">
        <v>11</v>
      </c>
      <c r="K3" s="42" t="s">
        <v>13</v>
      </c>
      <c r="L3" s="42" t="s">
        <v>14</v>
      </c>
      <c r="M3" s="42" t="s">
        <v>15</v>
      </c>
      <c r="N3" s="19" t="s">
        <v>16</v>
      </c>
      <c r="O3" s="20" t="s">
        <v>547</v>
      </c>
    </row>
    <row r="4" ht="22.5" customHeight="1" spans="1:15">
      <c r="A4" s="38" t="s">
        <v>19</v>
      </c>
      <c r="B4" s="39" t="s">
        <v>17</v>
      </c>
      <c r="C4" s="40" t="s">
        <v>18</v>
      </c>
      <c r="D4" s="41">
        <v>82.3</v>
      </c>
      <c r="E4" s="41">
        <v>82.4</v>
      </c>
      <c r="F4" s="41">
        <v>82.1</v>
      </c>
      <c r="G4" s="41">
        <v>81.8</v>
      </c>
      <c r="H4" s="41">
        <v>83.6</v>
      </c>
      <c r="I4" s="43">
        <f t="shared" ref="I4:I67" si="0">(SUM(D4:H4)-MAX(D4:H4)-MIN(D4:H4))/(COUNT(D4:H4)-2)</f>
        <v>82.2666666666666</v>
      </c>
      <c r="J4" s="44">
        <f t="shared" ref="J4:J67" si="1">I4*0.4</f>
        <v>32.9066666666667</v>
      </c>
      <c r="K4" s="40">
        <v>77.3</v>
      </c>
      <c r="L4" s="44">
        <f t="shared" ref="L4:L67" si="2">K4*0.6</f>
        <v>46.38</v>
      </c>
      <c r="M4" s="44">
        <f t="shared" ref="M4:M67" si="3">J4+L4</f>
        <v>79.2866666666667</v>
      </c>
      <c r="N4" s="45">
        <v>1</v>
      </c>
      <c r="O4" s="46"/>
    </row>
    <row r="5" ht="22.5" customHeight="1" spans="1:15">
      <c r="A5" s="38" t="s">
        <v>22</v>
      </c>
      <c r="B5" s="39" t="s">
        <v>21</v>
      </c>
      <c r="C5" s="40" t="s">
        <v>18</v>
      </c>
      <c r="D5" s="41">
        <v>79.2</v>
      </c>
      <c r="E5" s="41">
        <v>80.2</v>
      </c>
      <c r="F5" s="41">
        <v>79.9</v>
      </c>
      <c r="G5" s="41">
        <v>81.5</v>
      </c>
      <c r="H5" s="41">
        <v>81.7</v>
      </c>
      <c r="I5" s="43">
        <f t="shared" si="0"/>
        <v>80.5333333333333</v>
      </c>
      <c r="J5" s="44">
        <f t="shared" si="1"/>
        <v>32.2133333333333</v>
      </c>
      <c r="K5" s="40">
        <v>61.05</v>
      </c>
      <c r="L5" s="44">
        <f t="shared" si="2"/>
        <v>36.63</v>
      </c>
      <c r="M5" s="44">
        <f t="shared" si="3"/>
        <v>68.8433333333333</v>
      </c>
      <c r="N5" s="45">
        <v>2</v>
      </c>
      <c r="O5" s="47"/>
    </row>
    <row r="6" s="3" customFormat="1" ht="22.5" customHeight="1" spans="1:16">
      <c r="A6" s="38" t="s">
        <v>25</v>
      </c>
      <c r="B6" s="39" t="s">
        <v>24</v>
      </c>
      <c r="C6" s="40" t="s">
        <v>18</v>
      </c>
      <c r="D6" s="41">
        <v>79.1</v>
      </c>
      <c r="E6" s="41">
        <v>78.5</v>
      </c>
      <c r="F6" s="41">
        <v>78.4</v>
      </c>
      <c r="G6" s="41">
        <v>78.1</v>
      </c>
      <c r="H6" s="41">
        <v>77.8</v>
      </c>
      <c r="I6" s="43">
        <f t="shared" si="0"/>
        <v>78.3333333333334</v>
      </c>
      <c r="J6" s="44">
        <f t="shared" si="1"/>
        <v>31.3333333333333</v>
      </c>
      <c r="K6" s="40">
        <v>61.85</v>
      </c>
      <c r="L6" s="44">
        <f t="shared" si="2"/>
        <v>37.11</v>
      </c>
      <c r="M6" s="44">
        <f t="shared" si="3"/>
        <v>68.4433333333333</v>
      </c>
      <c r="N6" s="45">
        <v>3</v>
      </c>
      <c r="O6" s="46"/>
      <c r="P6"/>
    </row>
    <row r="7" s="3" customFormat="1" ht="22.5" customHeight="1" spans="1:16">
      <c r="A7" s="49" t="s">
        <v>35</v>
      </c>
      <c r="B7" s="50" t="s">
        <v>34</v>
      </c>
      <c r="C7" s="51" t="s">
        <v>28</v>
      </c>
      <c r="D7" s="41">
        <v>83.1</v>
      </c>
      <c r="E7" s="41">
        <v>83.1</v>
      </c>
      <c r="F7" s="41">
        <v>83.2</v>
      </c>
      <c r="G7" s="41">
        <v>83</v>
      </c>
      <c r="H7" s="41">
        <v>82.8</v>
      </c>
      <c r="I7" s="43">
        <f t="shared" si="0"/>
        <v>83.0666666666667</v>
      </c>
      <c r="J7" s="44">
        <f t="shared" si="1"/>
        <v>33.2266666666667</v>
      </c>
      <c r="K7" s="40">
        <v>65.95</v>
      </c>
      <c r="L7" s="44">
        <f t="shared" si="2"/>
        <v>39.57</v>
      </c>
      <c r="M7" s="44">
        <f t="shared" si="3"/>
        <v>72.7966666666667</v>
      </c>
      <c r="N7" s="45">
        <f t="shared" ref="N7:N12" si="4">RANK(M7,$M$7:$M$9)</f>
        <v>3</v>
      </c>
      <c r="O7" s="49"/>
      <c r="P7"/>
    </row>
    <row r="8" s="3" customFormat="1" ht="22.5" customHeight="1" spans="1:16">
      <c r="A8" s="49" t="s">
        <v>32</v>
      </c>
      <c r="B8" s="50" t="s">
        <v>31</v>
      </c>
      <c r="C8" s="51" t="s">
        <v>28</v>
      </c>
      <c r="D8" s="41">
        <v>80.2</v>
      </c>
      <c r="E8" s="41">
        <v>80.7</v>
      </c>
      <c r="F8" s="41">
        <v>79.9</v>
      </c>
      <c r="G8" s="41">
        <v>80.9</v>
      </c>
      <c r="H8" s="41">
        <v>81.1</v>
      </c>
      <c r="I8" s="43">
        <f t="shared" si="0"/>
        <v>80.6</v>
      </c>
      <c r="J8" s="44">
        <f t="shared" si="1"/>
        <v>32.24</v>
      </c>
      <c r="K8" s="40">
        <v>72.6</v>
      </c>
      <c r="L8" s="44">
        <f t="shared" si="2"/>
        <v>43.56</v>
      </c>
      <c r="M8" s="44">
        <f t="shared" si="3"/>
        <v>75.8</v>
      </c>
      <c r="N8" s="45">
        <f t="shared" si="4"/>
        <v>2</v>
      </c>
      <c r="O8" s="49"/>
      <c r="P8"/>
    </row>
    <row r="9" ht="22.5" customHeight="1" spans="1:15">
      <c r="A9" s="49" t="s">
        <v>29</v>
      </c>
      <c r="B9" s="50" t="s">
        <v>27</v>
      </c>
      <c r="C9" s="51" t="s">
        <v>28</v>
      </c>
      <c r="D9" s="41">
        <v>80.3</v>
      </c>
      <c r="E9" s="41">
        <v>80.1</v>
      </c>
      <c r="F9" s="41">
        <v>80.6</v>
      </c>
      <c r="G9" s="41">
        <v>80.8</v>
      </c>
      <c r="H9" s="41">
        <v>80.9</v>
      </c>
      <c r="I9" s="43">
        <f t="shared" si="0"/>
        <v>80.5666666666666</v>
      </c>
      <c r="J9" s="44">
        <f t="shared" si="1"/>
        <v>32.2266666666667</v>
      </c>
      <c r="K9" s="40">
        <v>80</v>
      </c>
      <c r="L9" s="44">
        <f t="shared" si="2"/>
        <v>48</v>
      </c>
      <c r="M9" s="44">
        <f t="shared" si="3"/>
        <v>80.2266666666667</v>
      </c>
      <c r="N9" s="45">
        <f t="shared" si="4"/>
        <v>1</v>
      </c>
      <c r="O9" s="49"/>
    </row>
    <row r="10" ht="22.5" customHeight="1" spans="1:15">
      <c r="A10" s="49" t="s">
        <v>45</v>
      </c>
      <c r="B10" s="50" t="s">
        <v>44</v>
      </c>
      <c r="C10" s="40" t="s">
        <v>38</v>
      </c>
      <c r="D10" s="41">
        <v>80.1</v>
      </c>
      <c r="E10" s="41">
        <v>80.7</v>
      </c>
      <c r="F10" s="41">
        <v>81</v>
      </c>
      <c r="G10" s="41">
        <v>80.1</v>
      </c>
      <c r="H10" s="41">
        <v>80.5</v>
      </c>
      <c r="I10" s="43">
        <f t="shared" si="0"/>
        <v>80.4333333333333</v>
      </c>
      <c r="J10" s="44">
        <f t="shared" si="1"/>
        <v>32.1733333333333</v>
      </c>
      <c r="K10" s="40">
        <v>78.95</v>
      </c>
      <c r="L10" s="44">
        <f t="shared" si="2"/>
        <v>47.37</v>
      </c>
      <c r="M10" s="44">
        <f t="shared" si="3"/>
        <v>79.5433333333333</v>
      </c>
      <c r="N10" s="45">
        <f>RANK(M10,$M$10:$M$12)</f>
        <v>3</v>
      </c>
      <c r="O10" s="49"/>
    </row>
    <row r="11" ht="22.5" customHeight="1" spans="1:15">
      <c r="A11" s="49" t="s">
        <v>42</v>
      </c>
      <c r="B11" s="50" t="s">
        <v>41</v>
      </c>
      <c r="C11" s="40" t="s">
        <v>38</v>
      </c>
      <c r="D11" s="41">
        <v>80.6</v>
      </c>
      <c r="E11" s="41">
        <v>80.7</v>
      </c>
      <c r="F11" s="41">
        <v>81.6</v>
      </c>
      <c r="G11" s="41">
        <v>81.3</v>
      </c>
      <c r="H11" s="41">
        <v>81.2</v>
      </c>
      <c r="I11" s="43">
        <f t="shared" si="0"/>
        <v>81.0666666666666</v>
      </c>
      <c r="J11" s="44">
        <f t="shared" si="1"/>
        <v>32.4266666666667</v>
      </c>
      <c r="K11" s="40">
        <v>78.55</v>
      </c>
      <c r="L11" s="44">
        <f t="shared" si="2"/>
        <v>47.13</v>
      </c>
      <c r="M11" s="44">
        <f t="shared" si="3"/>
        <v>79.5566666666667</v>
      </c>
      <c r="N11" s="45">
        <f>RANK(M11,$M$10:$M$12)</f>
        <v>2</v>
      </c>
      <c r="O11" s="49"/>
    </row>
    <row r="12" ht="22.5" customHeight="1" spans="1:15">
      <c r="A12" s="49" t="s">
        <v>39</v>
      </c>
      <c r="B12" s="50" t="s">
        <v>37</v>
      </c>
      <c r="C12" s="40" t="s">
        <v>38</v>
      </c>
      <c r="D12" s="41">
        <v>79</v>
      </c>
      <c r="E12" s="41">
        <v>79.8</v>
      </c>
      <c r="F12" s="41">
        <v>79.5</v>
      </c>
      <c r="G12" s="41">
        <v>80.5</v>
      </c>
      <c r="H12" s="41">
        <v>80.1</v>
      </c>
      <c r="I12" s="43">
        <f t="shared" si="0"/>
        <v>79.8</v>
      </c>
      <c r="J12" s="44">
        <f t="shared" si="1"/>
        <v>31.92</v>
      </c>
      <c r="K12" s="40">
        <v>81.6</v>
      </c>
      <c r="L12" s="44">
        <f t="shared" si="2"/>
        <v>48.96</v>
      </c>
      <c r="M12" s="44">
        <f t="shared" si="3"/>
        <v>80.88</v>
      </c>
      <c r="N12" s="45">
        <f>RANK(M12,$M$10:$M$12)</f>
        <v>1</v>
      </c>
      <c r="O12" s="49"/>
    </row>
    <row r="13" ht="22.5" customHeight="1" spans="1:15">
      <c r="A13" s="49" t="s">
        <v>52</v>
      </c>
      <c r="B13" s="50" t="s">
        <v>51</v>
      </c>
      <c r="C13" s="52" t="s">
        <v>48</v>
      </c>
      <c r="D13" s="41">
        <v>78.5</v>
      </c>
      <c r="E13" s="41">
        <v>79.8</v>
      </c>
      <c r="F13" s="41">
        <v>79.2</v>
      </c>
      <c r="G13" s="41">
        <v>79.5</v>
      </c>
      <c r="H13" s="41">
        <v>79.1</v>
      </c>
      <c r="I13" s="43">
        <f t="shared" si="0"/>
        <v>79.2666666666667</v>
      </c>
      <c r="J13" s="44">
        <f t="shared" si="1"/>
        <v>31.7066666666667</v>
      </c>
      <c r="K13" s="40">
        <v>63.35</v>
      </c>
      <c r="L13" s="44">
        <f t="shared" si="2"/>
        <v>38.01</v>
      </c>
      <c r="M13" s="44">
        <f t="shared" si="3"/>
        <v>69.7166666666667</v>
      </c>
      <c r="N13" s="45">
        <v>2</v>
      </c>
      <c r="O13" s="49"/>
    </row>
    <row r="14" ht="22.5" customHeight="1" spans="1:15">
      <c r="A14" s="49" t="s">
        <v>49</v>
      </c>
      <c r="B14" s="50" t="s">
        <v>47</v>
      </c>
      <c r="C14" s="52" t="s">
        <v>48</v>
      </c>
      <c r="D14" s="41">
        <v>80.1</v>
      </c>
      <c r="E14" s="41">
        <v>82.5</v>
      </c>
      <c r="F14" s="41">
        <v>82.5</v>
      </c>
      <c r="G14" s="41">
        <v>82.3</v>
      </c>
      <c r="H14" s="41">
        <v>81.1</v>
      </c>
      <c r="I14" s="43">
        <f t="shared" si="0"/>
        <v>81.9666666666667</v>
      </c>
      <c r="J14" s="44">
        <f t="shared" si="1"/>
        <v>32.7866666666667</v>
      </c>
      <c r="K14" s="40">
        <v>72.75</v>
      </c>
      <c r="L14" s="44">
        <f t="shared" si="2"/>
        <v>43.65</v>
      </c>
      <c r="M14" s="44">
        <f t="shared" si="3"/>
        <v>76.4366666666667</v>
      </c>
      <c r="N14" s="45">
        <v>1</v>
      </c>
      <c r="O14" s="49"/>
    </row>
    <row r="15" ht="22.5" customHeight="1" spans="1:15">
      <c r="A15" s="49" t="s">
        <v>55</v>
      </c>
      <c r="B15" s="50" t="s">
        <v>54</v>
      </c>
      <c r="C15" s="52" t="s">
        <v>48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44">
        <f t="shared" si="0"/>
        <v>0</v>
      </c>
      <c r="J15" s="44">
        <f t="shared" si="1"/>
        <v>0</v>
      </c>
      <c r="K15" s="40">
        <v>65.15</v>
      </c>
      <c r="L15" s="44">
        <f t="shared" si="2"/>
        <v>39.09</v>
      </c>
      <c r="M15" s="44">
        <f t="shared" si="3"/>
        <v>39.09</v>
      </c>
      <c r="N15" s="49" t="s">
        <v>55</v>
      </c>
      <c r="O15" s="49"/>
    </row>
    <row r="16" ht="22.5" customHeight="1" spans="1:15">
      <c r="A16" s="49" t="s">
        <v>59</v>
      </c>
      <c r="B16" s="50" t="s">
        <v>57</v>
      </c>
      <c r="C16" s="51" t="s">
        <v>58</v>
      </c>
      <c r="D16" s="41">
        <v>80.1</v>
      </c>
      <c r="E16" s="41">
        <v>80.4</v>
      </c>
      <c r="F16" s="41">
        <v>80.8</v>
      </c>
      <c r="G16" s="41">
        <v>81.2</v>
      </c>
      <c r="H16" s="41">
        <v>81.7</v>
      </c>
      <c r="I16" s="43">
        <f t="shared" si="0"/>
        <v>80.8</v>
      </c>
      <c r="J16" s="44">
        <f t="shared" si="1"/>
        <v>32.32</v>
      </c>
      <c r="K16" s="40">
        <v>71.75</v>
      </c>
      <c r="L16" s="44">
        <f t="shared" si="2"/>
        <v>43.05</v>
      </c>
      <c r="M16" s="44">
        <f t="shared" si="3"/>
        <v>75.37</v>
      </c>
      <c r="N16" s="45">
        <v>1</v>
      </c>
      <c r="O16" s="49"/>
    </row>
    <row r="17" ht="22.5" customHeight="1" spans="1:15">
      <c r="A17" s="49" t="s">
        <v>62</v>
      </c>
      <c r="B17" s="50" t="s">
        <v>61</v>
      </c>
      <c r="C17" s="51" t="s">
        <v>58</v>
      </c>
      <c r="D17" s="41">
        <v>82.3</v>
      </c>
      <c r="E17" s="41">
        <v>81.8</v>
      </c>
      <c r="F17" s="41">
        <v>81.9</v>
      </c>
      <c r="G17" s="41">
        <v>81.6</v>
      </c>
      <c r="H17" s="41">
        <v>81.2</v>
      </c>
      <c r="I17" s="43">
        <f t="shared" si="0"/>
        <v>81.7666666666667</v>
      </c>
      <c r="J17" s="44">
        <f t="shared" si="1"/>
        <v>32.7066666666667</v>
      </c>
      <c r="K17" s="40">
        <v>66.1</v>
      </c>
      <c r="L17" s="44">
        <f t="shared" si="2"/>
        <v>39.66</v>
      </c>
      <c r="M17" s="44">
        <f t="shared" si="3"/>
        <v>72.3666666666667</v>
      </c>
      <c r="N17" s="45">
        <v>2</v>
      </c>
      <c r="O17" s="49"/>
    </row>
    <row r="18" ht="22.5" customHeight="1" spans="1:15">
      <c r="A18" s="49" t="s">
        <v>65</v>
      </c>
      <c r="B18" s="50" t="s">
        <v>64</v>
      </c>
      <c r="C18" s="51" t="s">
        <v>58</v>
      </c>
      <c r="D18" s="41">
        <v>79.9</v>
      </c>
      <c r="E18" s="41">
        <v>79.9</v>
      </c>
      <c r="F18" s="41">
        <v>79.6</v>
      </c>
      <c r="G18" s="41">
        <v>81.8</v>
      </c>
      <c r="H18" s="41">
        <v>81.3</v>
      </c>
      <c r="I18" s="43">
        <f t="shared" si="0"/>
        <v>80.3666666666667</v>
      </c>
      <c r="J18" s="44">
        <f t="shared" si="1"/>
        <v>32.1466666666667</v>
      </c>
      <c r="K18" s="40">
        <v>63.15</v>
      </c>
      <c r="L18" s="44">
        <f t="shared" si="2"/>
        <v>37.89</v>
      </c>
      <c r="M18" s="44">
        <f t="shared" si="3"/>
        <v>70.0366666666667</v>
      </c>
      <c r="N18" s="45">
        <v>3</v>
      </c>
      <c r="O18" s="49"/>
    </row>
    <row r="19" ht="22.5" customHeight="1" spans="1:15">
      <c r="A19" s="49" t="s">
        <v>75</v>
      </c>
      <c r="B19" s="50" t="s">
        <v>74</v>
      </c>
      <c r="C19" s="40" t="s">
        <v>68</v>
      </c>
      <c r="D19" s="41">
        <v>80.5</v>
      </c>
      <c r="E19" s="41">
        <v>80.6</v>
      </c>
      <c r="F19" s="41">
        <v>80.4</v>
      </c>
      <c r="G19" s="41">
        <v>80.1</v>
      </c>
      <c r="H19" s="41">
        <v>80.3</v>
      </c>
      <c r="I19" s="43">
        <f t="shared" si="0"/>
        <v>80.4</v>
      </c>
      <c r="J19" s="44">
        <f t="shared" si="1"/>
        <v>32.16</v>
      </c>
      <c r="K19" s="40">
        <v>70.15</v>
      </c>
      <c r="L19" s="44">
        <f t="shared" si="2"/>
        <v>42.09</v>
      </c>
      <c r="M19" s="44">
        <f t="shared" si="3"/>
        <v>74.25</v>
      </c>
      <c r="N19" s="45">
        <v>3</v>
      </c>
      <c r="O19" s="49"/>
    </row>
    <row r="20" s="3" customFormat="1" ht="22.5" customHeight="1" spans="1:16">
      <c r="A20" s="49" t="s">
        <v>72</v>
      </c>
      <c r="B20" s="50" t="s">
        <v>71</v>
      </c>
      <c r="C20" s="40" t="s">
        <v>68</v>
      </c>
      <c r="D20" s="41">
        <v>81.3</v>
      </c>
      <c r="E20" s="41">
        <v>80.9</v>
      </c>
      <c r="F20" s="41">
        <v>82.1</v>
      </c>
      <c r="G20" s="41">
        <v>82.4</v>
      </c>
      <c r="H20" s="41">
        <v>82.3</v>
      </c>
      <c r="I20" s="43">
        <f t="shared" si="0"/>
        <v>81.9</v>
      </c>
      <c r="J20" s="44">
        <f t="shared" si="1"/>
        <v>32.76</v>
      </c>
      <c r="K20" s="40">
        <v>75.6</v>
      </c>
      <c r="L20" s="44">
        <f t="shared" si="2"/>
        <v>45.36</v>
      </c>
      <c r="M20" s="44">
        <f t="shared" si="3"/>
        <v>78.12</v>
      </c>
      <c r="N20" s="45">
        <v>2</v>
      </c>
      <c r="O20" s="49"/>
      <c r="P20"/>
    </row>
    <row r="21" s="3" customFormat="1" ht="22.5" customHeight="1" spans="1:16">
      <c r="A21" s="49" t="s">
        <v>69</v>
      </c>
      <c r="B21" s="50" t="s">
        <v>67</v>
      </c>
      <c r="C21" s="40" t="s">
        <v>68</v>
      </c>
      <c r="D21" s="41">
        <v>79.4</v>
      </c>
      <c r="E21" s="41">
        <v>79.2</v>
      </c>
      <c r="F21" s="41">
        <v>79.1</v>
      </c>
      <c r="G21" s="41">
        <v>80.1</v>
      </c>
      <c r="H21" s="41">
        <v>79.4</v>
      </c>
      <c r="I21" s="43">
        <f t="shared" si="0"/>
        <v>79.3333333333333</v>
      </c>
      <c r="J21" s="44">
        <f t="shared" si="1"/>
        <v>31.7333333333333</v>
      </c>
      <c r="K21" s="40">
        <v>79.35</v>
      </c>
      <c r="L21" s="44">
        <f t="shared" si="2"/>
        <v>47.61</v>
      </c>
      <c r="M21" s="44">
        <f t="shared" si="3"/>
        <v>79.3433333333333</v>
      </c>
      <c r="N21" s="45">
        <v>1</v>
      </c>
      <c r="O21" s="49"/>
      <c r="P21"/>
    </row>
    <row r="22" ht="22.5" customHeight="1" spans="1:15">
      <c r="A22" s="49" t="s">
        <v>85</v>
      </c>
      <c r="B22" s="50" t="s">
        <v>84</v>
      </c>
      <c r="C22" s="52" t="s">
        <v>78</v>
      </c>
      <c r="D22" s="41">
        <v>79.8</v>
      </c>
      <c r="E22" s="41">
        <v>80.2</v>
      </c>
      <c r="F22" s="41">
        <v>79.7</v>
      </c>
      <c r="G22" s="41">
        <v>79.5</v>
      </c>
      <c r="H22" s="41">
        <v>79</v>
      </c>
      <c r="I22" s="43">
        <f t="shared" si="0"/>
        <v>79.6666666666667</v>
      </c>
      <c r="J22" s="44">
        <f t="shared" si="1"/>
        <v>31.8666666666667</v>
      </c>
      <c r="K22" s="40">
        <v>73.3</v>
      </c>
      <c r="L22" s="44">
        <f t="shared" si="2"/>
        <v>43.98</v>
      </c>
      <c r="M22" s="44">
        <f t="shared" si="3"/>
        <v>75.8466666666667</v>
      </c>
      <c r="N22" s="45">
        <v>3</v>
      </c>
      <c r="O22" s="49"/>
    </row>
    <row r="23" ht="22.5" customHeight="1" spans="1:15">
      <c r="A23" s="49" t="s">
        <v>82</v>
      </c>
      <c r="B23" s="50" t="s">
        <v>81</v>
      </c>
      <c r="C23" s="52" t="s">
        <v>78</v>
      </c>
      <c r="D23" s="41">
        <v>81.2</v>
      </c>
      <c r="E23" s="41">
        <v>80.4</v>
      </c>
      <c r="F23" s="41">
        <v>81.2</v>
      </c>
      <c r="G23" s="41">
        <v>80.4</v>
      </c>
      <c r="H23" s="41">
        <v>80.4</v>
      </c>
      <c r="I23" s="43">
        <f t="shared" si="0"/>
        <v>80.6666666666667</v>
      </c>
      <c r="J23" s="44">
        <f t="shared" si="1"/>
        <v>32.2666666666667</v>
      </c>
      <c r="K23" s="40">
        <v>77</v>
      </c>
      <c r="L23" s="44">
        <f t="shared" si="2"/>
        <v>46.2</v>
      </c>
      <c r="M23" s="44">
        <f t="shared" si="3"/>
        <v>78.4666666666667</v>
      </c>
      <c r="N23" s="45">
        <v>2</v>
      </c>
      <c r="O23" s="49"/>
    </row>
    <row r="24" ht="22.5" customHeight="1" spans="1:15">
      <c r="A24" s="49" t="s">
        <v>79</v>
      </c>
      <c r="B24" s="50" t="s">
        <v>77</v>
      </c>
      <c r="C24" s="52" t="s">
        <v>78</v>
      </c>
      <c r="D24" s="41">
        <v>82.6</v>
      </c>
      <c r="E24" s="41">
        <v>82.1</v>
      </c>
      <c r="F24" s="41">
        <v>82</v>
      </c>
      <c r="G24" s="41">
        <v>82.5</v>
      </c>
      <c r="H24" s="41">
        <v>82.6</v>
      </c>
      <c r="I24" s="43">
        <f t="shared" si="0"/>
        <v>82.4</v>
      </c>
      <c r="J24" s="44">
        <f t="shared" si="1"/>
        <v>32.96</v>
      </c>
      <c r="K24" s="40">
        <v>76.15</v>
      </c>
      <c r="L24" s="44">
        <f t="shared" si="2"/>
        <v>45.69</v>
      </c>
      <c r="M24" s="44">
        <f t="shared" si="3"/>
        <v>78.65</v>
      </c>
      <c r="N24" s="45">
        <v>1</v>
      </c>
      <c r="O24" s="49"/>
    </row>
    <row r="25" ht="22.5" customHeight="1" spans="1:15">
      <c r="A25" s="49" t="s">
        <v>95</v>
      </c>
      <c r="B25" s="50" t="s">
        <v>94</v>
      </c>
      <c r="C25" s="40" t="s">
        <v>88</v>
      </c>
      <c r="D25" s="41">
        <v>80.9</v>
      </c>
      <c r="E25" s="41">
        <v>79</v>
      </c>
      <c r="F25" s="41">
        <v>80</v>
      </c>
      <c r="G25" s="41">
        <v>79.6</v>
      </c>
      <c r="H25" s="41">
        <v>79.2</v>
      </c>
      <c r="I25" s="43">
        <f t="shared" si="0"/>
        <v>79.6</v>
      </c>
      <c r="J25" s="44">
        <f t="shared" si="1"/>
        <v>31.84</v>
      </c>
      <c r="K25" s="40">
        <v>72.85</v>
      </c>
      <c r="L25" s="44">
        <f t="shared" si="2"/>
        <v>43.71</v>
      </c>
      <c r="M25" s="44">
        <f t="shared" si="3"/>
        <v>75.55</v>
      </c>
      <c r="N25" s="45">
        <v>3</v>
      </c>
      <c r="O25" s="49"/>
    </row>
    <row r="26" ht="22.5" customHeight="1" spans="1:15">
      <c r="A26" s="49" t="s">
        <v>89</v>
      </c>
      <c r="B26" s="50" t="s">
        <v>87</v>
      </c>
      <c r="C26" s="40" t="s">
        <v>88</v>
      </c>
      <c r="D26" s="41">
        <v>81.2</v>
      </c>
      <c r="E26" s="41">
        <v>81.1</v>
      </c>
      <c r="F26" s="41">
        <v>80.8</v>
      </c>
      <c r="G26" s="41">
        <v>81.8</v>
      </c>
      <c r="H26" s="41">
        <v>80.9</v>
      </c>
      <c r="I26" s="43">
        <f t="shared" si="0"/>
        <v>81.0666666666667</v>
      </c>
      <c r="J26" s="44">
        <f t="shared" si="1"/>
        <v>32.4266666666667</v>
      </c>
      <c r="K26" s="40">
        <v>78.55</v>
      </c>
      <c r="L26" s="44">
        <f t="shared" si="2"/>
        <v>47.13</v>
      </c>
      <c r="M26" s="44">
        <f t="shared" si="3"/>
        <v>79.5566666666667</v>
      </c>
      <c r="N26" s="45">
        <v>1</v>
      </c>
      <c r="O26" s="49"/>
    </row>
    <row r="27" ht="22.5" customHeight="1" spans="1:15">
      <c r="A27" s="49" t="s">
        <v>92</v>
      </c>
      <c r="B27" s="50" t="s">
        <v>91</v>
      </c>
      <c r="C27" s="40" t="s">
        <v>88</v>
      </c>
      <c r="D27" s="41">
        <v>81.5</v>
      </c>
      <c r="E27" s="41">
        <v>81.2</v>
      </c>
      <c r="F27" s="41">
        <v>81.3</v>
      </c>
      <c r="G27" s="41">
        <v>81.7</v>
      </c>
      <c r="H27" s="41">
        <v>82.5</v>
      </c>
      <c r="I27" s="43">
        <f t="shared" si="0"/>
        <v>81.5</v>
      </c>
      <c r="J27" s="44">
        <f t="shared" si="1"/>
        <v>32.6</v>
      </c>
      <c r="K27" s="40">
        <v>75.5</v>
      </c>
      <c r="L27" s="44">
        <f t="shared" si="2"/>
        <v>45.3</v>
      </c>
      <c r="M27" s="44">
        <f t="shared" si="3"/>
        <v>77.9</v>
      </c>
      <c r="N27" s="45">
        <v>2</v>
      </c>
      <c r="O27" s="49"/>
    </row>
    <row r="28" ht="22.5" customHeight="1" spans="1:15">
      <c r="A28" s="49" t="s">
        <v>102</v>
      </c>
      <c r="B28" s="50" t="s">
        <v>101</v>
      </c>
      <c r="C28" s="51" t="s">
        <v>98</v>
      </c>
      <c r="D28" s="41">
        <v>79.6</v>
      </c>
      <c r="E28" s="41">
        <v>80.1</v>
      </c>
      <c r="F28" s="41">
        <v>79.2</v>
      </c>
      <c r="G28" s="41">
        <v>80.1</v>
      </c>
      <c r="H28" s="41">
        <v>79.6</v>
      </c>
      <c r="I28" s="43">
        <f t="shared" si="0"/>
        <v>79.7666666666667</v>
      </c>
      <c r="J28" s="44">
        <f t="shared" si="1"/>
        <v>31.9066666666667</v>
      </c>
      <c r="K28" s="40">
        <v>66.25</v>
      </c>
      <c r="L28" s="44">
        <f t="shared" si="2"/>
        <v>39.75</v>
      </c>
      <c r="M28" s="44">
        <f t="shared" si="3"/>
        <v>71.6566666666667</v>
      </c>
      <c r="N28" s="45">
        <v>2</v>
      </c>
      <c r="O28" s="49"/>
    </row>
    <row r="29" ht="22.5" customHeight="1" spans="1:15">
      <c r="A29" s="49" t="s">
        <v>99</v>
      </c>
      <c r="B29" s="50" t="s">
        <v>97</v>
      </c>
      <c r="C29" s="51" t="s">
        <v>98</v>
      </c>
      <c r="D29" s="41">
        <v>81.3</v>
      </c>
      <c r="E29" s="41">
        <v>81.2</v>
      </c>
      <c r="F29" s="41">
        <v>81.1</v>
      </c>
      <c r="G29" s="41">
        <v>81.2</v>
      </c>
      <c r="H29" s="41">
        <v>81.4</v>
      </c>
      <c r="I29" s="43">
        <f t="shared" si="0"/>
        <v>81.2333333333334</v>
      </c>
      <c r="J29" s="44">
        <f t="shared" si="1"/>
        <v>32.4933333333333</v>
      </c>
      <c r="K29" s="40">
        <v>73.15</v>
      </c>
      <c r="L29" s="44">
        <f t="shared" si="2"/>
        <v>43.89</v>
      </c>
      <c r="M29" s="44">
        <f t="shared" si="3"/>
        <v>76.3833333333334</v>
      </c>
      <c r="N29" s="45">
        <v>1</v>
      </c>
      <c r="O29" s="49"/>
    </row>
    <row r="30" ht="22.5" customHeight="1" spans="1:15">
      <c r="A30" s="49" t="s">
        <v>106</v>
      </c>
      <c r="B30" s="50" t="s">
        <v>104</v>
      </c>
      <c r="C30" s="40" t="s">
        <v>105</v>
      </c>
      <c r="D30" s="41">
        <v>82.4</v>
      </c>
      <c r="E30" s="41">
        <v>82.1</v>
      </c>
      <c r="F30" s="41">
        <v>82.1</v>
      </c>
      <c r="G30" s="41">
        <v>81.2</v>
      </c>
      <c r="H30" s="41">
        <v>81.5</v>
      </c>
      <c r="I30" s="43">
        <f t="shared" si="0"/>
        <v>81.9</v>
      </c>
      <c r="J30" s="44">
        <f t="shared" si="1"/>
        <v>32.76</v>
      </c>
      <c r="K30" s="40">
        <v>70.95</v>
      </c>
      <c r="L30" s="44">
        <f t="shared" si="2"/>
        <v>42.57</v>
      </c>
      <c r="M30" s="44">
        <f t="shared" si="3"/>
        <v>75.33</v>
      </c>
      <c r="N30" s="45">
        <v>1</v>
      </c>
      <c r="O30" s="49"/>
    </row>
    <row r="31" ht="22.5" customHeight="1" spans="1:15">
      <c r="A31" s="49" t="s">
        <v>109</v>
      </c>
      <c r="B31" s="50" t="s">
        <v>108</v>
      </c>
      <c r="C31" s="40" t="s">
        <v>105</v>
      </c>
      <c r="D31" s="41">
        <v>82.2</v>
      </c>
      <c r="E31" s="41">
        <v>81.7</v>
      </c>
      <c r="F31" s="41">
        <v>82.8</v>
      </c>
      <c r="G31" s="41">
        <v>82.8</v>
      </c>
      <c r="H31" s="41">
        <v>82.9</v>
      </c>
      <c r="I31" s="43">
        <f t="shared" si="0"/>
        <v>82.6</v>
      </c>
      <c r="J31" s="44">
        <f t="shared" si="1"/>
        <v>33.04</v>
      </c>
      <c r="K31" s="40">
        <v>67.75</v>
      </c>
      <c r="L31" s="44">
        <f t="shared" si="2"/>
        <v>40.65</v>
      </c>
      <c r="M31" s="44">
        <f t="shared" si="3"/>
        <v>73.69</v>
      </c>
      <c r="N31" s="45">
        <v>2</v>
      </c>
      <c r="O31" s="49"/>
    </row>
    <row r="32" ht="22.5" customHeight="1" spans="1:15">
      <c r="A32" s="49" t="s">
        <v>113</v>
      </c>
      <c r="B32" s="50" t="s">
        <v>111</v>
      </c>
      <c r="C32" s="40" t="s">
        <v>112</v>
      </c>
      <c r="D32" s="41">
        <v>81.5</v>
      </c>
      <c r="E32" s="41">
        <v>81.5</v>
      </c>
      <c r="F32" s="41">
        <v>82.1</v>
      </c>
      <c r="G32" s="41">
        <v>81.6</v>
      </c>
      <c r="H32" s="41">
        <v>81.5</v>
      </c>
      <c r="I32" s="43">
        <f t="shared" si="0"/>
        <v>81.5333333333333</v>
      </c>
      <c r="J32" s="44">
        <f t="shared" si="1"/>
        <v>32.6133333333333</v>
      </c>
      <c r="K32" s="40">
        <v>70.65</v>
      </c>
      <c r="L32" s="44">
        <f t="shared" si="2"/>
        <v>42.39</v>
      </c>
      <c r="M32" s="44">
        <f t="shared" si="3"/>
        <v>75.0033333333333</v>
      </c>
      <c r="N32" s="45">
        <v>1</v>
      </c>
      <c r="O32" s="49"/>
    </row>
    <row r="33" ht="22.5" customHeight="1" spans="1:15">
      <c r="A33" s="49" t="s">
        <v>116</v>
      </c>
      <c r="B33" s="50" t="s">
        <v>115</v>
      </c>
      <c r="C33" s="40" t="s">
        <v>112</v>
      </c>
      <c r="D33" s="41">
        <v>79.2</v>
      </c>
      <c r="E33" s="41">
        <v>79.8</v>
      </c>
      <c r="F33" s="41">
        <v>79.1</v>
      </c>
      <c r="G33" s="41">
        <v>79.7</v>
      </c>
      <c r="H33" s="41">
        <v>78.9</v>
      </c>
      <c r="I33" s="43">
        <f t="shared" si="0"/>
        <v>79.3333333333333</v>
      </c>
      <c r="J33" s="44">
        <f t="shared" si="1"/>
        <v>31.7333333333333</v>
      </c>
      <c r="K33" s="40">
        <v>66.95</v>
      </c>
      <c r="L33" s="44">
        <f t="shared" si="2"/>
        <v>40.17</v>
      </c>
      <c r="M33" s="44">
        <f t="shared" si="3"/>
        <v>71.9033333333333</v>
      </c>
      <c r="N33" s="45">
        <v>2</v>
      </c>
      <c r="O33" s="49"/>
    </row>
    <row r="34" ht="22.5" customHeight="1" spans="1:15">
      <c r="A34" s="49" t="s">
        <v>119</v>
      </c>
      <c r="B34" s="50" t="s">
        <v>118</v>
      </c>
      <c r="C34" s="40" t="s">
        <v>112</v>
      </c>
      <c r="D34" s="41">
        <v>80.2</v>
      </c>
      <c r="E34" s="41">
        <v>80.8</v>
      </c>
      <c r="F34" s="41">
        <v>80.4</v>
      </c>
      <c r="G34" s="41">
        <v>80.8</v>
      </c>
      <c r="H34" s="41">
        <v>80.5</v>
      </c>
      <c r="I34" s="43">
        <f t="shared" si="0"/>
        <v>80.5666666666667</v>
      </c>
      <c r="J34" s="44">
        <f t="shared" si="1"/>
        <v>32.2266666666667</v>
      </c>
      <c r="K34" s="40">
        <v>64.9</v>
      </c>
      <c r="L34" s="44">
        <f t="shared" si="2"/>
        <v>38.94</v>
      </c>
      <c r="M34" s="44">
        <f t="shared" si="3"/>
        <v>71.1666666666667</v>
      </c>
      <c r="N34" s="45">
        <v>3</v>
      </c>
      <c r="O34" s="49"/>
    </row>
    <row r="35" ht="22.5" customHeight="1" spans="1:15">
      <c r="A35" s="49" t="s">
        <v>123</v>
      </c>
      <c r="B35" s="50" t="s">
        <v>121</v>
      </c>
      <c r="C35" s="40" t="s">
        <v>122</v>
      </c>
      <c r="D35" s="41">
        <v>78.6</v>
      </c>
      <c r="E35" s="41">
        <v>78.2</v>
      </c>
      <c r="F35" s="41">
        <v>78.5</v>
      </c>
      <c r="G35" s="41">
        <v>79</v>
      </c>
      <c r="H35" s="41">
        <v>79.6</v>
      </c>
      <c r="I35" s="43">
        <f t="shared" si="0"/>
        <v>78.7</v>
      </c>
      <c r="J35" s="44">
        <f t="shared" si="1"/>
        <v>31.48</v>
      </c>
      <c r="K35" s="40">
        <v>81.15</v>
      </c>
      <c r="L35" s="44">
        <f t="shared" si="2"/>
        <v>48.69</v>
      </c>
      <c r="M35" s="44">
        <f t="shared" si="3"/>
        <v>80.17</v>
      </c>
      <c r="N35" s="45">
        <v>1</v>
      </c>
      <c r="O35" s="49"/>
    </row>
    <row r="36" ht="22.5" customHeight="1" spans="1:15">
      <c r="A36" s="49" t="s">
        <v>129</v>
      </c>
      <c r="B36" s="50" t="s">
        <v>128</v>
      </c>
      <c r="C36" s="40" t="s">
        <v>122</v>
      </c>
      <c r="D36" s="41">
        <v>80.1</v>
      </c>
      <c r="E36" s="41">
        <v>80.5</v>
      </c>
      <c r="F36" s="41">
        <v>78.9</v>
      </c>
      <c r="G36" s="41">
        <v>78.8</v>
      </c>
      <c r="H36" s="41">
        <v>80.3</v>
      </c>
      <c r="I36" s="43">
        <f t="shared" si="0"/>
        <v>79.7666666666667</v>
      </c>
      <c r="J36" s="44">
        <f t="shared" si="1"/>
        <v>31.9066666666667</v>
      </c>
      <c r="K36" s="40">
        <v>58.15</v>
      </c>
      <c r="L36" s="44">
        <f t="shared" si="2"/>
        <v>34.89</v>
      </c>
      <c r="M36" s="44">
        <f t="shared" si="3"/>
        <v>66.7966666666667</v>
      </c>
      <c r="N36" s="45">
        <v>3</v>
      </c>
      <c r="O36" s="49"/>
    </row>
    <row r="37" ht="22.5" customHeight="1" spans="1:15">
      <c r="A37" s="49" t="s">
        <v>126</v>
      </c>
      <c r="B37" s="50" t="s">
        <v>125</v>
      </c>
      <c r="C37" s="40" t="s">
        <v>122</v>
      </c>
      <c r="D37" s="41">
        <v>81</v>
      </c>
      <c r="E37" s="41">
        <v>82.1</v>
      </c>
      <c r="F37" s="41">
        <v>80.2</v>
      </c>
      <c r="G37" s="41">
        <v>82.6</v>
      </c>
      <c r="H37" s="41">
        <v>80.3</v>
      </c>
      <c r="I37" s="43">
        <f t="shared" si="0"/>
        <v>81.1333333333333</v>
      </c>
      <c r="J37" s="44">
        <f t="shared" si="1"/>
        <v>32.4533333333333</v>
      </c>
      <c r="K37" s="40">
        <v>69.35</v>
      </c>
      <c r="L37" s="44">
        <f t="shared" si="2"/>
        <v>41.61</v>
      </c>
      <c r="M37" s="44">
        <f t="shared" si="3"/>
        <v>74.0633333333333</v>
      </c>
      <c r="N37" s="45">
        <v>2</v>
      </c>
      <c r="O37" s="49"/>
    </row>
    <row r="38" ht="22.5" customHeight="1" spans="1:15">
      <c r="A38" s="49" t="s">
        <v>136</v>
      </c>
      <c r="B38" s="50" t="s">
        <v>135</v>
      </c>
      <c r="C38" s="40" t="s">
        <v>132</v>
      </c>
      <c r="D38" s="41">
        <v>80</v>
      </c>
      <c r="E38" s="41">
        <v>81.3</v>
      </c>
      <c r="F38" s="41">
        <v>81.1</v>
      </c>
      <c r="G38" s="41">
        <v>81.9</v>
      </c>
      <c r="H38" s="41">
        <v>81</v>
      </c>
      <c r="I38" s="43">
        <f t="shared" si="0"/>
        <v>81.1333333333333</v>
      </c>
      <c r="J38" s="44">
        <f t="shared" si="1"/>
        <v>32.4533333333333</v>
      </c>
      <c r="K38" s="40">
        <v>72.3</v>
      </c>
      <c r="L38" s="44">
        <f t="shared" si="2"/>
        <v>43.38</v>
      </c>
      <c r="M38" s="44">
        <f t="shared" si="3"/>
        <v>75.8333333333333</v>
      </c>
      <c r="N38" s="45">
        <v>2</v>
      </c>
      <c r="O38" s="49"/>
    </row>
    <row r="39" ht="22.5" customHeight="1" spans="1:15">
      <c r="A39" s="49" t="s">
        <v>133</v>
      </c>
      <c r="B39" s="50" t="s">
        <v>131</v>
      </c>
      <c r="C39" s="40" t="s">
        <v>132</v>
      </c>
      <c r="D39" s="41">
        <v>82</v>
      </c>
      <c r="E39" s="41">
        <v>82</v>
      </c>
      <c r="F39" s="41">
        <v>81.8</v>
      </c>
      <c r="G39" s="41">
        <v>81.2</v>
      </c>
      <c r="H39" s="41">
        <v>81.5</v>
      </c>
      <c r="I39" s="43">
        <f t="shared" si="0"/>
        <v>81.7666666666667</v>
      </c>
      <c r="J39" s="44">
        <f t="shared" si="1"/>
        <v>32.7066666666667</v>
      </c>
      <c r="K39" s="40">
        <v>72.15</v>
      </c>
      <c r="L39" s="44">
        <f t="shared" si="2"/>
        <v>43.29</v>
      </c>
      <c r="M39" s="44">
        <f t="shared" si="3"/>
        <v>75.9966666666667</v>
      </c>
      <c r="N39" s="45">
        <v>1</v>
      </c>
      <c r="O39" s="49"/>
    </row>
    <row r="40" ht="22.5" customHeight="1" spans="1:15">
      <c r="A40" s="49" t="s">
        <v>140</v>
      </c>
      <c r="B40" s="50" t="s">
        <v>138</v>
      </c>
      <c r="C40" s="40" t="s">
        <v>139</v>
      </c>
      <c r="D40" s="41">
        <v>78.1</v>
      </c>
      <c r="E40" s="41">
        <v>79.2</v>
      </c>
      <c r="F40" s="41">
        <v>79.8</v>
      </c>
      <c r="G40" s="41">
        <v>79.9</v>
      </c>
      <c r="H40" s="41">
        <v>79.1</v>
      </c>
      <c r="I40" s="43">
        <f t="shared" si="0"/>
        <v>79.3666666666667</v>
      </c>
      <c r="J40" s="44">
        <f t="shared" si="1"/>
        <v>31.7466666666667</v>
      </c>
      <c r="K40" s="40">
        <v>73.95</v>
      </c>
      <c r="L40" s="44">
        <f t="shared" si="2"/>
        <v>44.37</v>
      </c>
      <c r="M40" s="44">
        <f t="shared" si="3"/>
        <v>76.1166666666667</v>
      </c>
      <c r="N40" s="45">
        <v>1</v>
      </c>
      <c r="O40" s="49"/>
    </row>
    <row r="41" ht="22.5" customHeight="1" spans="1:15">
      <c r="A41" s="49" t="s">
        <v>143</v>
      </c>
      <c r="B41" s="50" t="s">
        <v>142</v>
      </c>
      <c r="C41" s="40" t="s">
        <v>139</v>
      </c>
      <c r="D41" s="41">
        <v>78.6</v>
      </c>
      <c r="E41" s="41">
        <v>81</v>
      </c>
      <c r="F41" s="41">
        <v>80.2</v>
      </c>
      <c r="G41" s="41">
        <v>80.5</v>
      </c>
      <c r="H41" s="41">
        <v>80.5</v>
      </c>
      <c r="I41" s="43">
        <f t="shared" si="0"/>
        <v>80.4</v>
      </c>
      <c r="J41" s="44">
        <f t="shared" si="1"/>
        <v>32.16</v>
      </c>
      <c r="K41" s="40">
        <v>63.5</v>
      </c>
      <c r="L41" s="44">
        <f t="shared" si="2"/>
        <v>38.1</v>
      </c>
      <c r="M41" s="44">
        <f t="shared" si="3"/>
        <v>70.26</v>
      </c>
      <c r="N41" s="45">
        <v>2</v>
      </c>
      <c r="O41" s="49"/>
    </row>
    <row r="42" ht="22.5" customHeight="1" spans="1:15">
      <c r="A42" s="49" t="s">
        <v>146</v>
      </c>
      <c r="B42" s="50" t="s">
        <v>145</v>
      </c>
      <c r="C42" s="40" t="s">
        <v>139</v>
      </c>
      <c r="D42" s="41">
        <v>78.8</v>
      </c>
      <c r="E42" s="41">
        <v>78.2</v>
      </c>
      <c r="F42" s="41">
        <v>78.8</v>
      </c>
      <c r="G42" s="41">
        <v>80</v>
      </c>
      <c r="H42" s="41">
        <v>80.2</v>
      </c>
      <c r="I42" s="43">
        <f t="shared" si="0"/>
        <v>79.2</v>
      </c>
      <c r="J42" s="44">
        <f t="shared" si="1"/>
        <v>31.68</v>
      </c>
      <c r="K42" s="40">
        <v>63.2</v>
      </c>
      <c r="L42" s="44">
        <f t="shared" si="2"/>
        <v>37.92</v>
      </c>
      <c r="M42" s="44">
        <f t="shared" si="3"/>
        <v>69.6</v>
      </c>
      <c r="N42" s="45">
        <v>3</v>
      </c>
      <c r="O42" s="49"/>
    </row>
    <row r="43" ht="22.5" customHeight="1" spans="1:15">
      <c r="A43" s="49" t="s">
        <v>156</v>
      </c>
      <c r="B43" s="50" t="s">
        <v>155</v>
      </c>
      <c r="C43" s="40" t="s">
        <v>149</v>
      </c>
      <c r="D43" s="41">
        <v>78</v>
      </c>
      <c r="E43" s="41">
        <v>78.9</v>
      </c>
      <c r="F43" s="41">
        <v>79.1</v>
      </c>
      <c r="G43" s="41">
        <v>78.5</v>
      </c>
      <c r="H43" s="41">
        <v>78.5</v>
      </c>
      <c r="I43" s="43">
        <f t="shared" si="0"/>
        <v>78.6333333333333</v>
      </c>
      <c r="J43" s="44">
        <f t="shared" si="1"/>
        <v>31.4533333333333</v>
      </c>
      <c r="K43" s="40">
        <v>69.7</v>
      </c>
      <c r="L43" s="44">
        <f t="shared" si="2"/>
        <v>41.82</v>
      </c>
      <c r="M43" s="44">
        <f t="shared" si="3"/>
        <v>73.2733333333333</v>
      </c>
      <c r="N43" s="45">
        <v>3</v>
      </c>
      <c r="O43" s="49"/>
    </row>
    <row r="44" ht="22.5" customHeight="1" spans="1:15">
      <c r="A44" s="49" t="s">
        <v>153</v>
      </c>
      <c r="B44" s="50" t="s">
        <v>152</v>
      </c>
      <c r="C44" s="40" t="s">
        <v>149</v>
      </c>
      <c r="D44" s="41">
        <v>80.2</v>
      </c>
      <c r="E44" s="41">
        <v>79.8</v>
      </c>
      <c r="F44" s="41">
        <v>80.2</v>
      </c>
      <c r="G44" s="41">
        <v>79.6</v>
      </c>
      <c r="H44" s="41">
        <v>79.2</v>
      </c>
      <c r="I44" s="43">
        <f t="shared" si="0"/>
        <v>79.8666666666667</v>
      </c>
      <c r="J44" s="44">
        <f t="shared" si="1"/>
        <v>31.9466666666667</v>
      </c>
      <c r="K44" s="40">
        <v>70.1</v>
      </c>
      <c r="L44" s="44">
        <f t="shared" si="2"/>
        <v>42.06</v>
      </c>
      <c r="M44" s="44">
        <f t="shared" si="3"/>
        <v>74.0066666666667</v>
      </c>
      <c r="N44" s="45">
        <v>2</v>
      </c>
      <c r="O44" s="49"/>
    </row>
    <row r="45" ht="22.5" customHeight="1" spans="1:15">
      <c r="A45" s="49" t="s">
        <v>150</v>
      </c>
      <c r="B45" s="50" t="s">
        <v>148</v>
      </c>
      <c r="C45" s="40" t="s">
        <v>149</v>
      </c>
      <c r="D45" s="41">
        <v>81</v>
      </c>
      <c r="E45" s="41">
        <v>80.8</v>
      </c>
      <c r="F45" s="41">
        <v>81.3</v>
      </c>
      <c r="G45" s="41">
        <v>81.5</v>
      </c>
      <c r="H45" s="41">
        <v>81.5</v>
      </c>
      <c r="I45" s="43">
        <f t="shared" si="0"/>
        <v>81.2666666666667</v>
      </c>
      <c r="J45" s="44">
        <f t="shared" si="1"/>
        <v>32.5066666666667</v>
      </c>
      <c r="K45" s="40">
        <v>75.75</v>
      </c>
      <c r="L45" s="44">
        <f t="shared" si="2"/>
        <v>45.45</v>
      </c>
      <c r="M45" s="44">
        <f t="shared" si="3"/>
        <v>77.9566666666667</v>
      </c>
      <c r="N45" s="45">
        <v>1</v>
      </c>
      <c r="O45" s="49"/>
    </row>
    <row r="46" ht="22.5" customHeight="1" spans="1:15">
      <c r="A46" s="49" t="s">
        <v>163</v>
      </c>
      <c r="B46" s="50" t="s">
        <v>162</v>
      </c>
      <c r="C46" s="40" t="s">
        <v>159</v>
      </c>
      <c r="D46" s="41">
        <v>81.3</v>
      </c>
      <c r="E46" s="41">
        <v>81.2</v>
      </c>
      <c r="F46" s="41">
        <v>81.3</v>
      </c>
      <c r="G46" s="41">
        <v>81.1</v>
      </c>
      <c r="H46" s="41">
        <v>81.3</v>
      </c>
      <c r="I46" s="43">
        <f t="shared" si="0"/>
        <v>81.2666666666667</v>
      </c>
      <c r="J46" s="44">
        <f t="shared" si="1"/>
        <v>32.5066666666667</v>
      </c>
      <c r="K46" s="40">
        <v>62.65</v>
      </c>
      <c r="L46" s="44">
        <f t="shared" si="2"/>
        <v>37.59</v>
      </c>
      <c r="M46" s="44">
        <f t="shared" si="3"/>
        <v>70.0966666666667</v>
      </c>
      <c r="N46" s="45">
        <v>2</v>
      </c>
      <c r="O46" s="49"/>
    </row>
    <row r="47" ht="22.5" customHeight="1" spans="1:15">
      <c r="A47" s="49" t="s">
        <v>166</v>
      </c>
      <c r="B47" s="50" t="s">
        <v>165</v>
      </c>
      <c r="C47" s="40" t="s">
        <v>159</v>
      </c>
      <c r="D47" s="41">
        <v>79.7</v>
      </c>
      <c r="E47" s="41">
        <v>80.8</v>
      </c>
      <c r="F47" s="41">
        <v>78.7</v>
      </c>
      <c r="G47" s="41">
        <v>78.1</v>
      </c>
      <c r="H47" s="41">
        <v>78.6</v>
      </c>
      <c r="I47" s="43">
        <f t="shared" si="0"/>
        <v>79</v>
      </c>
      <c r="J47" s="44">
        <f t="shared" si="1"/>
        <v>31.6</v>
      </c>
      <c r="K47" s="40">
        <v>60.5</v>
      </c>
      <c r="L47" s="44">
        <f t="shared" si="2"/>
        <v>36.3</v>
      </c>
      <c r="M47" s="44">
        <f t="shared" si="3"/>
        <v>67.9</v>
      </c>
      <c r="N47" s="45">
        <v>3</v>
      </c>
      <c r="O47" s="49"/>
    </row>
    <row r="48" ht="22.5" customHeight="1" spans="1:15">
      <c r="A48" s="49" t="s">
        <v>160</v>
      </c>
      <c r="B48" s="50" t="s">
        <v>158</v>
      </c>
      <c r="C48" s="40" t="s">
        <v>159</v>
      </c>
      <c r="D48" s="41">
        <v>82.1</v>
      </c>
      <c r="E48" s="41">
        <v>82.4</v>
      </c>
      <c r="F48" s="41">
        <v>82.5</v>
      </c>
      <c r="G48" s="41">
        <v>82</v>
      </c>
      <c r="H48" s="41">
        <v>82.4</v>
      </c>
      <c r="I48" s="43">
        <f t="shared" si="0"/>
        <v>82.3</v>
      </c>
      <c r="J48" s="44">
        <f t="shared" si="1"/>
        <v>32.92</v>
      </c>
      <c r="K48" s="40">
        <v>69.7</v>
      </c>
      <c r="L48" s="44">
        <f t="shared" si="2"/>
        <v>41.82</v>
      </c>
      <c r="M48" s="44">
        <f t="shared" si="3"/>
        <v>74.74</v>
      </c>
      <c r="N48" s="45">
        <v>1</v>
      </c>
      <c r="O48" s="49"/>
    </row>
    <row r="49" ht="22.5" customHeight="1" spans="1:15">
      <c r="A49" s="49" t="s">
        <v>176</v>
      </c>
      <c r="B49" s="50" t="s">
        <v>175</v>
      </c>
      <c r="C49" s="40" t="s">
        <v>169</v>
      </c>
      <c r="D49" s="41">
        <v>80.3</v>
      </c>
      <c r="E49" s="41">
        <v>80.3</v>
      </c>
      <c r="F49" s="41">
        <v>79.8</v>
      </c>
      <c r="G49" s="41">
        <v>79.3</v>
      </c>
      <c r="H49" s="41">
        <v>79</v>
      </c>
      <c r="I49" s="43">
        <f t="shared" si="0"/>
        <v>79.8</v>
      </c>
      <c r="J49" s="44">
        <f t="shared" si="1"/>
        <v>31.92</v>
      </c>
      <c r="K49" s="40">
        <v>71.65</v>
      </c>
      <c r="L49" s="44">
        <f t="shared" si="2"/>
        <v>42.99</v>
      </c>
      <c r="M49" s="44">
        <f t="shared" si="3"/>
        <v>74.91</v>
      </c>
      <c r="N49" s="45">
        <v>3</v>
      </c>
      <c r="O49" s="49"/>
    </row>
    <row r="50" ht="22.5" customHeight="1" spans="1:15">
      <c r="A50" s="49" t="s">
        <v>170</v>
      </c>
      <c r="B50" s="50" t="s">
        <v>168</v>
      </c>
      <c r="C50" s="40" t="s">
        <v>169</v>
      </c>
      <c r="D50" s="41">
        <v>81.2</v>
      </c>
      <c r="E50" s="41">
        <v>81.1</v>
      </c>
      <c r="F50" s="41">
        <v>81.7</v>
      </c>
      <c r="G50" s="41">
        <v>80.6</v>
      </c>
      <c r="H50" s="41">
        <v>80.3</v>
      </c>
      <c r="I50" s="43">
        <f t="shared" si="0"/>
        <v>80.9666666666667</v>
      </c>
      <c r="J50" s="44">
        <f t="shared" si="1"/>
        <v>32.3866666666667</v>
      </c>
      <c r="K50" s="40">
        <v>76.6</v>
      </c>
      <c r="L50" s="44">
        <f t="shared" si="2"/>
        <v>45.96</v>
      </c>
      <c r="M50" s="44">
        <f t="shared" si="3"/>
        <v>78.3466666666667</v>
      </c>
      <c r="N50" s="45">
        <v>1</v>
      </c>
      <c r="O50" s="49"/>
    </row>
    <row r="51" ht="22.5" customHeight="1" spans="1:15">
      <c r="A51" s="49" t="s">
        <v>173</v>
      </c>
      <c r="B51" s="50" t="s">
        <v>172</v>
      </c>
      <c r="C51" s="40" t="s">
        <v>169</v>
      </c>
      <c r="D51" s="41">
        <v>81.6</v>
      </c>
      <c r="E51" s="41">
        <v>81.6</v>
      </c>
      <c r="F51" s="41">
        <v>82.6</v>
      </c>
      <c r="G51" s="41">
        <v>82.9</v>
      </c>
      <c r="H51" s="41">
        <v>82.6</v>
      </c>
      <c r="I51" s="43">
        <f t="shared" si="0"/>
        <v>82.2666666666667</v>
      </c>
      <c r="J51" s="44">
        <f t="shared" si="1"/>
        <v>32.9066666666667</v>
      </c>
      <c r="K51" s="40">
        <v>72.6</v>
      </c>
      <c r="L51" s="44">
        <f t="shared" si="2"/>
        <v>43.56</v>
      </c>
      <c r="M51" s="44">
        <f t="shared" si="3"/>
        <v>76.4666666666667</v>
      </c>
      <c r="N51" s="45">
        <v>2</v>
      </c>
      <c r="O51" s="49"/>
    </row>
    <row r="52" ht="22.5" customHeight="1" spans="1:15">
      <c r="A52" s="49" t="s">
        <v>180</v>
      </c>
      <c r="B52" s="50" t="s">
        <v>178</v>
      </c>
      <c r="C52" s="40" t="s">
        <v>179</v>
      </c>
      <c r="D52" s="41">
        <v>80.5</v>
      </c>
      <c r="E52" s="41">
        <v>82.5</v>
      </c>
      <c r="F52" s="41">
        <v>82.7</v>
      </c>
      <c r="G52" s="41">
        <v>81.6</v>
      </c>
      <c r="H52" s="41">
        <v>80.3</v>
      </c>
      <c r="I52" s="43">
        <f t="shared" si="0"/>
        <v>81.5333333333333</v>
      </c>
      <c r="J52" s="44">
        <f t="shared" si="1"/>
        <v>32.6133333333333</v>
      </c>
      <c r="K52" s="40">
        <v>72.05</v>
      </c>
      <c r="L52" s="44">
        <f t="shared" si="2"/>
        <v>43.23</v>
      </c>
      <c r="M52" s="44">
        <f t="shared" si="3"/>
        <v>75.8433333333333</v>
      </c>
      <c r="N52" s="45">
        <v>1</v>
      </c>
      <c r="O52" s="49"/>
    </row>
    <row r="53" ht="22.5" customHeight="1" spans="1:15">
      <c r="A53" s="49" t="s">
        <v>186</v>
      </c>
      <c r="B53" s="50" t="s">
        <v>185</v>
      </c>
      <c r="C53" s="40" t="s">
        <v>179</v>
      </c>
      <c r="D53" s="41">
        <v>81.4</v>
      </c>
      <c r="E53" s="41">
        <v>81.1</v>
      </c>
      <c r="F53" s="41">
        <v>82.8</v>
      </c>
      <c r="G53" s="41">
        <v>81.9</v>
      </c>
      <c r="H53" s="41">
        <v>81.8</v>
      </c>
      <c r="I53" s="43">
        <f t="shared" si="0"/>
        <v>81.7</v>
      </c>
      <c r="J53" s="44">
        <f t="shared" si="1"/>
        <v>32.68</v>
      </c>
      <c r="K53" s="40">
        <v>66.25</v>
      </c>
      <c r="L53" s="44">
        <f t="shared" si="2"/>
        <v>39.75</v>
      </c>
      <c r="M53" s="44">
        <f t="shared" si="3"/>
        <v>72.43</v>
      </c>
      <c r="N53" s="45">
        <v>3</v>
      </c>
      <c r="O53" s="49"/>
    </row>
    <row r="54" ht="22.5" customHeight="1" spans="1:15">
      <c r="A54" s="49" t="s">
        <v>183</v>
      </c>
      <c r="B54" s="50" t="s">
        <v>182</v>
      </c>
      <c r="C54" s="40" t="s">
        <v>179</v>
      </c>
      <c r="D54" s="41">
        <v>81.3</v>
      </c>
      <c r="E54" s="41">
        <v>80.6</v>
      </c>
      <c r="F54" s="41">
        <v>80.6</v>
      </c>
      <c r="G54" s="41">
        <v>82.1</v>
      </c>
      <c r="H54" s="41">
        <v>81.5</v>
      </c>
      <c r="I54" s="43">
        <f t="shared" si="0"/>
        <v>81.1333333333333</v>
      </c>
      <c r="J54" s="44">
        <f t="shared" si="1"/>
        <v>32.4533333333333</v>
      </c>
      <c r="K54" s="40">
        <v>69.3</v>
      </c>
      <c r="L54" s="44">
        <f t="shared" si="2"/>
        <v>41.58</v>
      </c>
      <c r="M54" s="44">
        <f t="shared" si="3"/>
        <v>74.0333333333333</v>
      </c>
      <c r="N54" s="45">
        <v>2</v>
      </c>
      <c r="O54" s="49"/>
    </row>
    <row r="55" ht="22.5" customHeight="1" spans="1:15">
      <c r="A55" s="38" t="s">
        <v>196</v>
      </c>
      <c r="B55" s="39" t="s">
        <v>195</v>
      </c>
      <c r="C55" s="40" t="s">
        <v>189</v>
      </c>
      <c r="D55" s="41">
        <v>78.4</v>
      </c>
      <c r="E55" s="41">
        <v>78.5</v>
      </c>
      <c r="F55" s="41">
        <v>78.6</v>
      </c>
      <c r="G55" s="41">
        <v>78.9</v>
      </c>
      <c r="H55" s="41">
        <v>79.6</v>
      </c>
      <c r="I55" s="43">
        <f t="shared" si="0"/>
        <v>78.6666666666667</v>
      </c>
      <c r="J55" s="44">
        <f t="shared" si="1"/>
        <v>31.4666666666667</v>
      </c>
      <c r="K55" s="40">
        <v>61.55</v>
      </c>
      <c r="L55" s="44">
        <f t="shared" si="2"/>
        <v>36.93</v>
      </c>
      <c r="M55" s="44">
        <f t="shared" si="3"/>
        <v>68.3966666666667</v>
      </c>
      <c r="N55" s="45">
        <v>3</v>
      </c>
      <c r="O55" s="46"/>
    </row>
    <row r="56" ht="22.5" customHeight="1" spans="1:15">
      <c r="A56" s="38" t="s">
        <v>190</v>
      </c>
      <c r="B56" s="39" t="s">
        <v>188</v>
      </c>
      <c r="C56" s="40" t="s">
        <v>189</v>
      </c>
      <c r="D56" s="41">
        <v>82.7</v>
      </c>
      <c r="E56" s="41">
        <v>82.7</v>
      </c>
      <c r="F56" s="41">
        <v>82.8</v>
      </c>
      <c r="G56" s="41">
        <v>82.5</v>
      </c>
      <c r="H56" s="41">
        <v>82.2</v>
      </c>
      <c r="I56" s="43">
        <f t="shared" si="0"/>
        <v>82.6333333333333</v>
      </c>
      <c r="J56" s="44">
        <f t="shared" si="1"/>
        <v>33.0533333333333</v>
      </c>
      <c r="K56" s="40">
        <v>66.25</v>
      </c>
      <c r="L56" s="44">
        <f t="shared" si="2"/>
        <v>39.75</v>
      </c>
      <c r="M56" s="44">
        <f t="shared" si="3"/>
        <v>72.8033333333333</v>
      </c>
      <c r="N56" s="45">
        <v>1</v>
      </c>
      <c r="O56" s="46"/>
    </row>
    <row r="57" ht="22.5" customHeight="1" spans="1:15">
      <c r="A57" s="38" t="s">
        <v>193</v>
      </c>
      <c r="B57" s="39" t="s">
        <v>192</v>
      </c>
      <c r="C57" s="40" t="s">
        <v>189</v>
      </c>
      <c r="D57" s="41">
        <v>79.3</v>
      </c>
      <c r="E57" s="41">
        <v>79.5</v>
      </c>
      <c r="F57" s="41">
        <v>78.7</v>
      </c>
      <c r="G57" s="41">
        <v>79.5</v>
      </c>
      <c r="H57" s="41">
        <v>79.3</v>
      </c>
      <c r="I57" s="43">
        <f t="shared" si="0"/>
        <v>79.3666666666667</v>
      </c>
      <c r="J57" s="44">
        <f t="shared" si="1"/>
        <v>31.7466666666667</v>
      </c>
      <c r="K57" s="40">
        <v>66.65</v>
      </c>
      <c r="L57" s="44">
        <f t="shared" si="2"/>
        <v>39.99</v>
      </c>
      <c r="M57" s="44">
        <f t="shared" si="3"/>
        <v>71.7366666666667</v>
      </c>
      <c r="N57" s="45">
        <v>2</v>
      </c>
      <c r="O57" s="47"/>
    </row>
    <row r="58" ht="22.5" customHeight="1" spans="1:15">
      <c r="A58" s="38" t="s">
        <v>206</v>
      </c>
      <c r="B58" s="39" t="s">
        <v>205</v>
      </c>
      <c r="C58" s="40" t="s">
        <v>199</v>
      </c>
      <c r="D58" s="41">
        <v>80.2</v>
      </c>
      <c r="E58" s="41">
        <v>80.2</v>
      </c>
      <c r="F58" s="41">
        <v>80.5</v>
      </c>
      <c r="G58" s="41">
        <v>80.3</v>
      </c>
      <c r="H58" s="41">
        <v>81.2</v>
      </c>
      <c r="I58" s="43">
        <f t="shared" si="0"/>
        <v>80.3333333333333</v>
      </c>
      <c r="J58" s="44">
        <f t="shared" si="1"/>
        <v>32.1333333333333</v>
      </c>
      <c r="K58" s="40">
        <v>64.45</v>
      </c>
      <c r="L58" s="44">
        <f t="shared" si="2"/>
        <v>38.67</v>
      </c>
      <c r="M58" s="44">
        <f t="shared" si="3"/>
        <v>70.8033333333333</v>
      </c>
      <c r="N58" s="45">
        <v>3</v>
      </c>
      <c r="O58" s="46"/>
    </row>
    <row r="59" ht="22.5" customHeight="1" spans="1:15">
      <c r="A59" s="38" t="s">
        <v>212</v>
      </c>
      <c r="B59" s="39" t="s">
        <v>211</v>
      </c>
      <c r="C59" s="40" t="s">
        <v>199</v>
      </c>
      <c r="D59" s="41">
        <v>78.8</v>
      </c>
      <c r="E59" s="41">
        <v>78.9</v>
      </c>
      <c r="F59" s="41">
        <v>78.7</v>
      </c>
      <c r="G59" s="41">
        <v>78.9</v>
      </c>
      <c r="H59" s="41">
        <v>78.8</v>
      </c>
      <c r="I59" s="43">
        <f t="shared" si="0"/>
        <v>78.8333333333333</v>
      </c>
      <c r="J59" s="44">
        <f t="shared" si="1"/>
        <v>31.5333333333333</v>
      </c>
      <c r="K59" s="40">
        <v>62.8</v>
      </c>
      <c r="L59" s="44">
        <f t="shared" si="2"/>
        <v>37.68</v>
      </c>
      <c r="M59" s="44">
        <f t="shared" si="3"/>
        <v>69.2133333333333</v>
      </c>
      <c r="N59" s="45">
        <v>5</v>
      </c>
      <c r="O59" s="47"/>
    </row>
    <row r="60" ht="22.5" customHeight="1" spans="1:15">
      <c r="A60" s="38" t="s">
        <v>209</v>
      </c>
      <c r="B60" s="39" t="s">
        <v>208</v>
      </c>
      <c r="C60" s="40" t="s">
        <v>199</v>
      </c>
      <c r="D60" s="41">
        <v>81.6</v>
      </c>
      <c r="E60" s="41">
        <v>81.8</v>
      </c>
      <c r="F60" s="41">
        <v>81.9</v>
      </c>
      <c r="G60" s="41">
        <v>80.1</v>
      </c>
      <c r="H60" s="41">
        <v>81.5</v>
      </c>
      <c r="I60" s="43">
        <f t="shared" si="0"/>
        <v>81.6333333333333</v>
      </c>
      <c r="J60" s="44">
        <f t="shared" si="1"/>
        <v>32.6533333333333</v>
      </c>
      <c r="K60" s="40">
        <v>62.95</v>
      </c>
      <c r="L60" s="44">
        <f t="shared" si="2"/>
        <v>37.77</v>
      </c>
      <c r="M60" s="44">
        <f t="shared" si="3"/>
        <v>70.4233333333333</v>
      </c>
      <c r="N60" s="45">
        <v>4</v>
      </c>
      <c r="O60" s="47"/>
    </row>
    <row r="61" ht="22.5" customHeight="1" spans="1:15">
      <c r="A61" s="38" t="s">
        <v>200</v>
      </c>
      <c r="B61" s="39" t="s">
        <v>198</v>
      </c>
      <c r="C61" s="40" t="s">
        <v>199</v>
      </c>
      <c r="D61" s="41">
        <v>82.9</v>
      </c>
      <c r="E61" s="41">
        <v>82.9</v>
      </c>
      <c r="F61" s="41">
        <v>83</v>
      </c>
      <c r="G61" s="41">
        <v>82.9</v>
      </c>
      <c r="H61" s="41">
        <v>82.6</v>
      </c>
      <c r="I61" s="43">
        <f t="shared" si="0"/>
        <v>82.9</v>
      </c>
      <c r="J61" s="44">
        <f t="shared" si="1"/>
        <v>33.16</v>
      </c>
      <c r="K61" s="40">
        <v>67.2</v>
      </c>
      <c r="L61" s="44">
        <f t="shared" si="2"/>
        <v>40.32</v>
      </c>
      <c r="M61" s="44">
        <f t="shared" si="3"/>
        <v>73.48</v>
      </c>
      <c r="N61" s="45">
        <v>1</v>
      </c>
      <c r="O61" s="47"/>
    </row>
    <row r="62" ht="22.5" customHeight="1" spans="1:15">
      <c r="A62" s="38" t="s">
        <v>203</v>
      </c>
      <c r="B62" s="39" t="s">
        <v>202</v>
      </c>
      <c r="C62" s="40" t="s">
        <v>199</v>
      </c>
      <c r="D62" s="41">
        <v>82.5</v>
      </c>
      <c r="E62" s="41">
        <v>82.7</v>
      </c>
      <c r="F62" s="41">
        <v>82.6</v>
      </c>
      <c r="G62" s="41">
        <v>82.5</v>
      </c>
      <c r="H62" s="41">
        <v>82.8</v>
      </c>
      <c r="I62" s="43">
        <f t="shared" si="0"/>
        <v>82.6</v>
      </c>
      <c r="J62" s="44">
        <f t="shared" si="1"/>
        <v>33.04</v>
      </c>
      <c r="K62" s="40">
        <v>63.5</v>
      </c>
      <c r="L62" s="44">
        <f t="shared" si="2"/>
        <v>38.1</v>
      </c>
      <c r="M62" s="44">
        <f t="shared" si="3"/>
        <v>71.14</v>
      </c>
      <c r="N62" s="45">
        <v>2</v>
      </c>
      <c r="O62" s="47"/>
    </row>
    <row r="63" ht="22.5" customHeight="1" spans="1:15">
      <c r="A63" s="38" t="s">
        <v>215</v>
      </c>
      <c r="B63" s="39" t="s">
        <v>214</v>
      </c>
      <c r="C63" s="40" t="s">
        <v>199</v>
      </c>
      <c r="D63" s="41">
        <v>80.8</v>
      </c>
      <c r="E63" s="41">
        <v>81</v>
      </c>
      <c r="F63" s="41">
        <v>80.9</v>
      </c>
      <c r="G63" s="41">
        <v>80.7</v>
      </c>
      <c r="H63" s="41">
        <v>82.3</v>
      </c>
      <c r="I63" s="43">
        <f t="shared" si="0"/>
        <v>80.9</v>
      </c>
      <c r="J63" s="44">
        <f t="shared" si="1"/>
        <v>32.36</v>
      </c>
      <c r="K63" s="40">
        <v>60.3</v>
      </c>
      <c r="L63" s="44">
        <f t="shared" si="2"/>
        <v>36.18</v>
      </c>
      <c r="M63" s="44">
        <f t="shared" si="3"/>
        <v>68.54</v>
      </c>
      <c r="N63" s="45">
        <v>6</v>
      </c>
      <c r="O63" s="47"/>
    </row>
    <row r="64" ht="22.5" customHeight="1" spans="1:15">
      <c r="A64" s="38" t="s">
        <v>222</v>
      </c>
      <c r="B64" s="39" t="s">
        <v>221</v>
      </c>
      <c r="C64" s="40" t="s">
        <v>218</v>
      </c>
      <c r="D64" s="41">
        <v>81.6</v>
      </c>
      <c r="E64" s="41">
        <v>82.3</v>
      </c>
      <c r="F64" s="41">
        <v>82.4</v>
      </c>
      <c r="G64" s="41">
        <v>82.1</v>
      </c>
      <c r="H64" s="41">
        <v>81.4</v>
      </c>
      <c r="I64" s="43">
        <f t="shared" si="0"/>
        <v>82</v>
      </c>
      <c r="J64" s="44">
        <f t="shared" si="1"/>
        <v>32.8</v>
      </c>
      <c r="K64" s="40">
        <v>64.95</v>
      </c>
      <c r="L64" s="44">
        <f t="shared" si="2"/>
        <v>38.97</v>
      </c>
      <c r="M64" s="44">
        <f t="shared" si="3"/>
        <v>71.77</v>
      </c>
      <c r="N64" s="45">
        <v>2</v>
      </c>
      <c r="O64" s="47"/>
    </row>
    <row r="65" ht="22.5" customHeight="1" spans="1:15">
      <c r="A65" s="38" t="s">
        <v>225</v>
      </c>
      <c r="B65" s="39" t="s">
        <v>224</v>
      </c>
      <c r="C65" s="40" t="s">
        <v>218</v>
      </c>
      <c r="D65" s="41">
        <v>81.4</v>
      </c>
      <c r="E65" s="41">
        <v>81.2</v>
      </c>
      <c r="F65" s="41">
        <v>81.3</v>
      </c>
      <c r="G65" s="41">
        <v>81.4</v>
      </c>
      <c r="H65" s="41">
        <v>82</v>
      </c>
      <c r="I65" s="43">
        <f t="shared" si="0"/>
        <v>81.3666666666667</v>
      </c>
      <c r="J65" s="44">
        <f t="shared" si="1"/>
        <v>32.5466666666667</v>
      </c>
      <c r="K65" s="40">
        <v>61.45</v>
      </c>
      <c r="L65" s="44">
        <f t="shared" si="2"/>
        <v>36.87</v>
      </c>
      <c r="M65" s="44">
        <f t="shared" si="3"/>
        <v>69.4166666666667</v>
      </c>
      <c r="N65" s="45">
        <v>3</v>
      </c>
      <c r="O65" s="46"/>
    </row>
    <row r="66" ht="22.5" customHeight="1" spans="1:15">
      <c r="A66" s="38" t="s">
        <v>219</v>
      </c>
      <c r="B66" s="39" t="s">
        <v>217</v>
      </c>
      <c r="C66" s="40" t="s">
        <v>218</v>
      </c>
      <c r="D66" s="41">
        <v>81.8</v>
      </c>
      <c r="E66" s="41">
        <v>82</v>
      </c>
      <c r="F66" s="41">
        <v>82.2</v>
      </c>
      <c r="G66" s="41">
        <v>81.8</v>
      </c>
      <c r="H66" s="41">
        <v>82.1</v>
      </c>
      <c r="I66" s="43">
        <f t="shared" si="0"/>
        <v>81.9666666666667</v>
      </c>
      <c r="J66" s="44">
        <f t="shared" si="1"/>
        <v>32.7866666666667</v>
      </c>
      <c r="K66" s="40">
        <v>67.8</v>
      </c>
      <c r="L66" s="44">
        <f t="shared" si="2"/>
        <v>40.68</v>
      </c>
      <c r="M66" s="44">
        <f t="shared" si="3"/>
        <v>73.4666666666667</v>
      </c>
      <c r="N66" s="45">
        <v>1</v>
      </c>
      <c r="O66" s="47"/>
    </row>
    <row r="67" ht="22.5" customHeight="1" spans="1:15">
      <c r="A67" s="38" t="s">
        <v>234</v>
      </c>
      <c r="B67" s="39" t="s">
        <v>233</v>
      </c>
      <c r="C67" s="40" t="s">
        <v>228</v>
      </c>
      <c r="D67" s="41">
        <v>81.7</v>
      </c>
      <c r="E67" s="41">
        <v>82.1</v>
      </c>
      <c r="F67" s="41">
        <v>82</v>
      </c>
      <c r="G67" s="41">
        <v>82.4</v>
      </c>
      <c r="H67" s="41">
        <v>82.1</v>
      </c>
      <c r="I67" s="43">
        <f t="shared" si="0"/>
        <v>82.0666666666667</v>
      </c>
      <c r="J67" s="44">
        <f t="shared" si="1"/>
        <v>32.8266666666667</v>
      </c>
      <c r="K67" s="40">
        <v>54.95</v>
      </c>
      <c r="L67" s="44">
        <f t="shared" si="2"/>
        <v>32.97</v>
      </c>
      <c r="M67" s="44">
        <f t="shared" si="3"/>
        <v>65.7966666666667</v>
      </c>
      <c r="N67" s="45">
        <v>3</v>
      </c>
      <c r="O67" s="46"/>
    </row>
    <row r="68" ht="22.5" customHeight="1" spans="1:15">
      <c r="A68" s="38" t="s">
        <v>229</v>
      </c>
      <c r="B68" s="39" t="s">
        <v>227</v>
      </c>
      <c r="C68" s="40" t="s">
        <v>228</v>
      </c>
      <c r="D68" s="41">
        <v>82.7</v>
      </c>
      <c r="E68" s="41">
        <v>82.6</v>
      </c>
      <c r="F68" s="41">
        <v>82.6</v>
      </c>
      <c r="G68" s="41">
        <v>82.3</v>
      </c>
      <c r="H68" s="41">
        <v>83</v>
      </c>
      <c r="I68" s="43">
        <f t="shared" ref="I68:I131" si="5">(SUM(D68:H68)-MAX(D68:H68)-MIN(D68:H68))/(COUNT(D68:H68)-2)</f>
        <v>82.6333333333333</v>
      </c>
      <c r="J68" s="44">
        <f t="shared" ref="J68:J131" si="6">I68*0.4</f>
        <v>33.0533333333333</v>
      </c>
      <c r="K68" s="40">
        <v>67.6</v>
      </c>
      <c r="L68" s="44">
        <f t="shared" ref="L68:L131" si="7">K68*0.6</f>
        <v>40.56</v>
      </c>
      <c r="M68" s="44">
        <f t="shared" ref="M68:M131" si="8">J68+L68</f>
        <v>73.6133333333333</v>
      </c>
      <c r="N68" s="45">
        <v>1</v>
      </c>
      <c r="O68" s="46"/>
    </row>
    <row r="69" ht="22.5" customHeight="1" spans="1:15">
      <c r="A69" s="38" t="s">
        <v>231</v>
      </c>
      <c r="B69" s="39" t="s">
        <v>221</v>
      </c>
      <c r="C69" s="40" t="s">
        <v>228</v>
      </c>
      <c r="D69" s="41">
        <v>81.1</v>
      </c>
      <c r="E69" s="41">
        <v>81.3</v>
      </c>
      <c r="F69" s="41">
        <v>81.2</v>
      </c>
      <c r="G69" s="41">
        <v>81.3</v>
      </c>
      <c r="H69" s="41">
        <v>82.4</v>
      </c>
      <c r="I69" s="43">
        <f t="shared" si="5"/>
        <v>81.2666666666667</v>
      </c>
      <c r="J69" s="44">
        <f t="shared" si="6"/>
        <v>32.5066666666667</v>
      </c>
      <c r="K69" s="40">
        <v>56.6</v>
      </c>
      <c r="L69" s="44">
        <f t="shared" si="7"/>
        <v>33.96</v>
      </c>
      <c r="M69" s="44">
        <f t="shared" si="8"/>
        <v>66.4666666666667</v>
      </c>
      <c r="N69" s="45">
        <v>2</v>
      </c>
      <c r="O69" s="46"/>
    </row>
    <row r="70" ht="22.5" customHeight="1" spans="1:15">
      <c r="A70" s="38" t="s">
        <v>247</v>
      </c>
      <c r="B70" s="39" t="s">
        <v>246</v>
      </c>
      <c r="C70" s="40" t="s">
        <v>237</v>
      </c>
      <c r="D70" s="41">
        <v>81.1</v>
      </c>
      <c r="E70" s="41">
        <v>80.5</v>
      </c>
      <c r="F70" s="41">
        <v>81</v>
      </c>
      <c r="G70" s="41">
        <v>81.7</v>
      </c>
      <c r="H70" s="41">
        <v>82.5</v>
      </c>
      <c r="I70" s="43">
        <f t="shared" si="5"/>
        <v>81.2666666666667</v>
      </c>
      <c r="J70" s="44">
        <f t="shared" si="6"/>
        <v>32.5066666666667</v>
      </c>
      <c r="K70" s="40">
        <v>55.45</v>
      </c>
      <c r="L70" s="44">
        <f t="shared" si="7"/>
        <v>33.27</v>
      </c>
      <c r="M70" s="44">
        <f t="shared" si="8"/>
        <v>65.7766666666667</v>
      </c>
      <c r="N70" s="45">
        <v>4</v>
      </c>
      <c r="O70" s="46"/>
    </row>
    <row r="71" ht="22.5" customHeight="1" spans="1:15">
      <c r="A71" s="38" t="s">
        <v>244</v>
      </c>
      <c r="B71" s="39" t="s">
        <v>243</v>
      </c>
      <c r="C71" s="40" t="s">
        <v>237</v>
      </c>
      <c r="D71" s="41">
        <v>82.9</v>
      </c>
      <c r="E71" s="41">
        <v>83</v>
      </c>
      <c r="F71" s="41">
        <v>83</v>
      </c>
      <c r="G71" s="41">
        <v>83</v>
      </c>
      <c r="H71" s="41">
        <v>82.5</v>
      </c>
      <c r="I71" s="43">
        <f t="shared" si="5"/>
        <v>82.9666666666667</v>
      </c>
      <c r="J71" s="44">
        <f t="shared" si="6"/>
        <v>33.1866666666667</v>
      </c>
      <c r="K71" s="40">
        <v>63.1</v>
      </c>
      <c r="L71" s="44">
        <f t="shared" si="7"/>
        <v>37.86</v>
      </c>
      <c r="M71" s="44">
        <f t="shared" si="8"/>
        <v>71.0466666666667</v>
      </c>
      <c r="N71" s="45">
        <v>3</v>
      </c>
      <c r="O71" s="47"/>
    </row>
    <row r="72" ht="22.5" customHeight="1" spans="1:15">
      <c r="A72" s="38" t="s">
        <v>238</v>
      </c>
      <c r="B72" s="39" t="s">
        <v>236</v>
      </c>
      <c r="C72" s="40" t="s">
        <v>237</v>
      </c>
      <c r="D72" s="41">
        <v>82.1</v>
      </c>
      <c r="E72" s="41">
        <v>82.3</v>
      </c>
      <c r="F72" s="41">
        <v>82.9</v>
      </c>
      <c r="G72" s="41">
        <v>83</v>
      </c>
      <c r="H72" s="41">
        <v>81.9</v>
      </c>
      <c r="I72" s="43">
        <f t="shared" si="5"/>
        <v>82.4333333333333</v>
      </c>
      <c r="J72" s="44">
        <f t="shared" si="6"/>
        <v>32.9733333333333</v>
      </c>
      <c r="K72" s="40">
        <v>81.65</v>
      </c>
      <c r="L72" s="44">
        <f t="shared" si="7"/>
        <v>48.99</v>
      </c>
      <c r="M72" s="44">
        <f t="shared" si="8"/>
        <v>81.9633333333333</v>
      </c>
      <c r="N72" s="45">
        <v>1</v>
      </c>
      <c r="O72" s="46"/>
    </row>
    <row r="73" ht="22.5" customHeight="1" spans="1:15">
      <c r="A73" s="38" t="s">
        <v>250</v>
      </c>
      <c r="B73" s="39" t="s">
        <v>249</v>
      </c>
      <c r="C73" s="40" t="s">
        <v>237</v>
      </c>
      <c r="D73" s="41">
        <v>78.8</v>
      </c>
      <c r="E73" s="41">
        <v>78.9</v>
      </c>
      <c r="F73" s="41">
        <v>78.5</v>
      </c>
      <c r="G73" s="41">
        <v>79.2</v>
      </c>
      <c r="H73" s="41">
        <v>80.5</v>
      </c>
      <c r="I73" s="43">
        <f t="shared" si="5"/>
        <v>78.9666666666667</v>
      </c>
      <c r="J73" s="44">
        <f t="shared" si="6"/>
        <v>31.5866666666667</v>
      </c>
      <c r="K73" s="40">
        <v>54.35</v>
      </c>
      <c r="L73" s="44">
        <f t="shared" si="7"/>
        <v>32.61</v>
      </c>
      <c r="M73" s="44">
        <f t="shared" si="8"/>
        <v>64.1966666666667</v>
      </c>
      <c r="N73" s="45">
        <v>5</v>
      </c>
      <c r="O73" s="47"/>
    </row>
    <row r="74" ht="22.5" customHeight="1" spans="1:15">
      <c r="A74" s="38" t="s">
        <v>241</v>
      </c>
      <c r="B74" s="39" t="s">
        <v>240</v>
      </c>
      <c r="C74" s="40" t="s">
        <v>237</v>
      </c>
      <c r="D74" s="41">
        <v>82.8</v>
      </c>
      <c r="E74" s="41">
        <v>82.8</v>
      </c>
      <c r="F74" s="41">
        <v>83</v>
      </c>
      <c r="G74" s="41">
        <v>82.6</v>
      </c>
      <c r="H74" s="41">
        <v>81.9</v>
      </c>
      <c r="I74" s="43">
        <f t="shared" si="5"/>
        <v>82.7333333333333</v>
      </c>
      <c r="J74" s="44">
        <f t="shared" si="6"/>
        <v>33.0933333333333</v>
      </c>
      <c r="K74" s="40">
        <v>65.45</v>
      </c>
      <c r="L74" s="44">
        <f t="shared" si="7"/>
        <v>39.27</v>
      </c>
      <c r="M74" s="44">
        <f t="shared" si="8"/>
        <v>72.3633333333333</v>
      </c>
      <c r="N74" s="45">
        <v>2</v>
      </c>
      <c r="O74" s="46"/>
    </row>
    <row r="75" ht="22.5" customHeight="1" spans="1:15">
      <c r="A75" s="38" t="s">
        <v>55</v>
      </c>
      <c r="B75" s="39" t="s">
        <v>252</v>
      </c>
      <c r="C75" s="40" t="s">
        <v>237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44">
        <f t="shared" si="5"/>
        <v>0</v>
      </c>
      <c r="J75" s="44">
        <f t="shared" si="6"/>
        <v>0</v>
      </c>
      <c r="K75" s="40">
        <v>59.7</v>
      </c>
      <c r="L75" s="44">
        <f t="shared" si="7"/>
        <v>35.82</v>
      </c>
      <c r="M75" s="44">
        <f t="shared" si="8"/>
        <v>35.82</v>
      </c>
      <c r="N75" s="38" t="s">
        <v>55</v>
      </c>
      <c r="O75" s="46"/>
    </row>
    <row r="76" ht="22.5" customHeight="1" spans="1:15">
      <c r="A76" s="38" t="s">
        <v>270</v>
      </c>
      <c r="B76" s="39" t="s">
        <v>269</v>
      </c>
      <c r="C76" s="40" t="s">
        <v>255</v>
      </c>
      <c r="D76" s="41">
        <v>80.9</v>
      </c>
      <c r="E76" s="41">
        <v>78.2</v>
      </c>
      <c r="F76" s="41">
        <v>80.1</v>
      </c>
      <c r="G76" s="41">
        <v>79.9</v>
      </c>
      <c r="H76" s="41">
        <v>78.4</v>
      </c>
      <c r="I76" s="43">
        <f t="shared" si="5"/>
        <v>79.4666666666667</v>
      </c>
      <c r="J76" s="44">
        <f t="shared" si="6"/>
        <v>31.7866666666667</v>
      </c>
      <c r="K76" s="40">
        <v>54</v>
      </c>
      <c r="L76" s="44">
        <f t="shared" si="7"/>
        <v>32.4</v>
      </c>
      <c r="M76" s="44">
        <f t="shared" si="8"/>
        <v>64.1866666666667</v>
      </c>
      <c r="N76" s="45">
        <v>6</v>
      </c>
      <c r="O76" s="46"/>
    </row>
    <row r="77" ht="22.5" customHeight="1" spans="1:15">
      <c r="A77" s="38" t="s">
        <v>261</v>
      </c>
      <c r="B77" s="39" t="s">
        <v>224</v>
      </c>
      <c r="C77" s="40" t="s">
        <v>255</v>
      </c>
      <c r="D77" s="41">
        <v>79.2</v>
      </c>
      <c r="E77" s="41">
        <v>80.2</v>
      </c>
      <c r="F77" s="41">
        <v>79.2</v>
      </c>
      <c r="G77" s="41">
        <v>79.1</v>
      </c>
      <c r="H77" s="41">
        <v>78.6</v>
      </c>
      <c r="I77" s="43">
        <f t="shared" si="5"/>
        <v>79.1666666666667</v>
      </c>
      <c r="J77" s="44">
        <f t="shared" si="6"/>
        <v>31.6666666666667</v>
      </c>
      <c r="K77" s="40">
        <v>62.4</v>
      </c>
      <c r="L77" s="44">
        <f t="shared" si="7"/>
        <v>37.44</v>
      </c>
      <c r="M77" s="44">
        <f t="shared" si="8"/>
        <v>69.1066666666667</v>
      </c>
      <c r="N77" s="45">
        <v>3</v>
      </c>
      <c r="O77" s="46"/>
    </row>
    <row r="78" ht="22.5" customHeight="1" spans="1:15">
      <c r="A78" s="38" t="s">
        <v>256</v>
      </c>
      <c r="B78" s="39" t="s">
        <v>254</v>
      </c>
      <c r="C78" s="40" t="s">
        <v>255</v>
      </c>
      <c r="D78" s="41">
        <v>81.4</v>
      </c>
      <c r="E78" s="41">
        <v>80.5</v>
      </c>
      <c r="F78" s="41">
        <v>80.5</v>
      </c>
      <c r="G78" s="41">
        <v>80.9</v>
      </c>
      <c r="H78" s="41">
        <v>82.4</v>
      </c>
      <c r="I78" s="43">
        <f t="shared" si="5"/>
        <v>80.9333333333334</v>
      </c>
      <c r="J78" s="44">
        <f t="shared" si="6"/>
        <v>32.3733333333333</v>
      </c>
      <c r="K78" s="40">
        <v>75.35</v>
      </c>
      <c r="L78" s="44">
        <f t="shared" si="7"/>
        <v>45.21</v>
      </c>
      <c r="M78" s="44">
        <f t="shared" si="8"/>
        <v>77.5833333333333</v>
      </c>
      <c r="N78" s="45">
        <v>1</v>
      </c>
      <c r="O78" s="47"/>
    </row>
    <row r="79" ht="22.5" customHeight="1" spans="1:15">
      <c r="A79" s="38" t="s">
        <v>259</v>
      </c>
      <c r="B79" s="39" t="s">
        <v>258</v>
      </c>
      <c r="C79" s="40" t="s">
        <v>255</v>
      </c>
      <c r="D79" s="41">
        <v>81.1</v>
      </c>
      <c r="E79" s="41">
        <v>81.2</v>
      </c>
      <c r="F79" s="41">
        <v>79.1</v>
      </c>
      <c r="G79" s="41">
        <v>80.6</v>
      </c>
      <c r="H79" s="41">
        <v>80.7</v>
      </c>
      <c r="I79" s="43">
        <f t="shared" si="5"/>
        <v>80.8</v>
      </c>
      <c r="J79" s="44">
        <f t="shared" si="6"/>
        <v>32.32</v>
      </c>
      <c r="K79" s="40">
        <v>64.1</v>
      </c>
      <c r="L79" s="44">
        <f t="shared" si="7"/>
        <v>38.46</v>
      </c>
      <c r="M79" s="44">
        <f t="shared" si="8"/>
        <v>70.78</v>
      </c>
      <c r="N79" s="45">
        <v>2</v>
      </c>
      <c r="O79" s="46"/>
    </row>
    <row r="80" ht="22.5" customHeight="1" spans="1:15">
      <c r="A80" s="38" t="s">
        <v>267</v>
      </c>
      <c r="B80" s="39" t="s">
        <v>266</v>
      </c>
      <c r="C80" s="40" t="s">
        <v>255</v>
      </c>
      <c r="D80" s="41">
        <v>79.2</v>
      </c>
      <c r="E80" s="41">
        <v>78.3</v>
      </c>
      <c r="F80" s="41">
        <v>78.1</v>
      </c>
      <c r="G80" s="41">
        <v>78.2</v>
      </c>
      <c r="H80" s="41">
        <v>78.4</v>
      </c>
      <c r="I80" s="43">
        <f t="shared" si="5"/>
        <v>78.3</v>
      </c>
      <c r="J80" s="44">
        <f t="shared" si="6"/>
        <v>31.32</v>
      </c>
      <c r="K80" s="40">
        <v>59.65</v>
      </c>
      <c r="L80" s="44">
        <f t="shared" si="7"/>
        <v>35.79</v>
      </c>
      <c r="M80" s="44">
        <f t="shared" si="8"/>
        <v>67.11</v>
      </c>
      <c r="N80" s="45">
        <v>5</v>
      </c>
      <c r="O80" s="47"/>
    </row>
    <row r="81" ht="22.5" customHeight="1" spans="1:15">
      <c r="A81" s="38" t="s">
        <v>264</v>
      </c>
      <c r="B81" s="39" t="s">
        <v>263</v>
      </c>
      <c r="C81" s="40" t="s">
        <v>255</v>
      </c>
      <c r="D81" s="41">
        <v>78</v>
      </c>
      <c r="E81" s="41">
        <v>78.3</v>
      </c>
      <c r="F81" s="41">
        <v>78.2</v>
      </c>
      <c r="G81" s="41">
        <v>78.5</v>
      </c>
      <c r="H81" s="41">
        <v>78.1</v>
      </c>
      <c r="I81" s="43">
        <f t="shared" si="5"/>
        <v>78.2</v>
      </c>
      <c r="J81" s="44">
        <f t="shared" si="6"/>
        <v>31.28</v>
      </c>
      <c r="K81" s="40">
        <v>60.4</v>
      </c>
      <c r="L81" s="44">
        <f t="shared" si="7"/>
        <v>36.24</v>
      </c>
      <c r="M81" s="44">
        <f t="shared" si="8"/>
        <v>67.52</v>
      </c>
      <c r="N81" s="45">
        <v>4</v>
      </c>
      <c r="O81" s="47"/>
    </row>
    <row r="82" ht="22.5" customHeight="1" spans="1:15">
      <c r="A82" s="38" t="s">
        <v>280</v>
      </c>
      <c r="B82" s="39" t="s">
        <v>279</v>
      </c>
      <c r="C82" s="40" t="s">
        <v>273</v>
      </c>
      <c r="D82" s="41">
        <v>82</v>
      </c>
      <c r="E82" s="41">
        <v>82.3</v>
      </c>
      <c r="F82" s="41">
        <v>82.3</v>
      </c>
      <c r="G82" s="41">
        <v>82.5</v>
      </c>
      <c r="H82" s="41">
        <v>83.2</v>
      </c>
      <c r="I82" s="43">
        <f t="shared" si="5"/>
        <v>82.3666666666667</v>
      </c>
      <c r="J82" s="44">
        <f t="shared" si="6"/>
        <v>32.9466666666667</v>
      </c>
      <c r="K82" s="40">
        <v>52.9</v>
      </c>
      <c r="L82" s="44">
        <f t="shared" si="7"/>
        <v>31.74</v>
      </c>
      <c r="M82" s="44">
        <f t="shared" si="8"/>
        <v>64.6866666666667</v>
      </c>
      <c r="N82" s="45">
        <v>3</v>
      </c>
      <c r="O82" s="46"/>
    </row>
    <row r="83" ht="22.5" customHeight="1" spans="1:15">
      <c r="A83" s="38" t="s">
        <v>274</v>
      </c>
      <c r="B83" s="39" t="s">
        <v>272</v>
      </c>
      <c r="C83" s="40" t="s">
        <v>273</v>
      </c>
      <c r="D83" s="41">
        <v>79.9</v>
      </c>
      <c r="E83" s="41">
        <v>79.5</v>
      </c>
      <c r="F83" s="41">
        <v>82.1</v>
      </c>
      <c r="G83" s="41">
        <v>81.5</v>
      </c>
      <c r="H83" s="41">
        <v>82.6</v>
      </c>
      <c r="I83" s="43">
        <f t="shared" si="5"/>
        <v>81.1666666666667</v>
      </c>
      <c r="J83" s="44">
        <f t="shared" si="6"/>
        <v>32.4666666666667</v>
      </c>
      <c r="K83" s="40">
        <v>68.45</v>
      </c>
      <c r="L83" s="44">
        <f t="shared" si="7"/>
        <v>41.07</v>
      </c>
      <c r="M83" s="44">
        <f t="shared" si="8"/>
        <v>73.5366666666667</v>
      </c>
      <c r="N83" s="45">
        <v>1</v>
      </c>
      <c r="O83" s="46"/>
    </row>
    <row r="84" ht="22.5" customHeight="1" spans="1:15">
      <c r="A84" s="38" t="s">
        <v>277</v>
      </c>
      <c r="B84" s="39" t="s">
        <v>276</v>
      </c>
      <c r="C84" s="40" t="s">
        <v>273</v>
      </c>
      <c r="D84" s="41">
        <v>78.5</v>
      </c>
      <c r="E84" s="41">
        <v>78.8</v>
      </c>
      <c r="F84" s="41">
        <v>78.9</v>
      </c>
      <c r="G84" s="41">
        <v>81.6</v>
      </c>
      <c r="H84" s="41">
        <v>81.8</v>
      </c>
      <c r="I84" s="43">
        <f t="shared" si="5"/>
        <v>79.7666666666667</v>
      </c>
      <c r="J84" s="44">
        <f t="shared" si="6"/>
        <v>31.9066666666667</v>
      </c>
      <c r="K84" s="40">
        <v>64.7</v>
      </c>
      <c r="L84" s="44">
        <f t="shared" si="7"/>
        <v>38.82</v>
      </c>
      <c r="M84" s="44">
        <f t="shared" si="8"/>
        <v>70.7266666666667</v>
      </c>
      <c r="N84" s="45">
        <v>2</v>
      </c>
      <c r="O84" s="47"/>
    </row>
    <row r="85" ht="22.5" customHeight="1" spans="1:15">
      <c r="A85" s="38" t="s">
        <v>284</v>
      </c>
      <c r="B85" s="39" t="s">
        <v>282</v>
      </c>
      <c r="C85" s="40" t="s">
        <v>283</v>
      </c>
      <c r="D85" s="41">
        <v>81.8</v>
      </c>
      <c r="E85" s="41">
        <v>81.3</v>
      </c>
      <c r="F85" s="41">
        <v>81.4</v>
      </c>
      <c r="G85" s="41">
        <v>80.9</v>
      </c>
      <c r="H85" s="41">
        <v>81.5</v>
      </c>
      <c r="I85" s="43">
        <f t="shared" si="5"/>
        <v>81.4</v>
      </c>
      <c r="J85" s="44">
        <f t="shared" si="6"/>
        <v>32.56</v>
      </c>
      <c r="K85" s="40">
        <v>66.55</v>
      </c>
      <c r="L85" s="44">
        <f t="shared" si="7"/>
        <v>39.93</v>
      </c>
      <c r="M85" s="44">
        <f t="shared" si="8"/>
        <v>72.49</v>
      </c>
      <c r="N85" s="45">
        <v>1</v>
      </c>
      <c r="O85" s="46"/>
    </row>
    <row r="86" s="34" customFormat="1" ht="22.5" customHeight="1" spans="1:16">
      <c r="A86" s="38" t="s">
        <v>287</v>
      </c>
      <c r="B86" s="39" t="s">
        <v>286</v>
      </c>
      <c r="C86" s="40" t="s">
        <v>283</v>
      </c>
      <c r="D86" s="41">
        <v>79.9</v>
      </c>
      <c r="E86" s="41">
        <v>79.8</v>
      </c>
      <c r="F86" s="41">
        <v>79.6</v>
      </c>
      <c r="G86" s="41">
        <v>80.1</v>
      </c>
      <c r="H86" s="41">
        <v>78.3</v>
      </c>
      <c r="I86" s="43">
        <f t="shared" si="5"/>
        <v>79.7666666666667</v>
      </c>
      <c r="J86" s="44">
        <f t="shared" si="6"/>
        <v>31.9066666666667</v>
      </c>
      <c r="K86" s="40">
        <v>63.25</v>
      </c>
      <c r="L86" s="44">
        <f t="shared" si="7"/>
        <v>37.95</v>
      </c>
      <c r="M86" s="44">
        <f t="shared" si="8"/>
        <v>69.8566666666667</v>
      </c>
      <c r="N86" s="45">
        <v>2</v>
      </c>
      <c r="O86" s="47"/>
      <c r="P86"/>
    </row>
    <row r="87" ht="22.5" customHeight="1" spans="1:15">
      <c r="A87" s="38" t="s">
        <v>290</v>
      </c>
      <c r="B87" s="39" t="s">
        <v>289</v>
      </c>
      <c r="C87" s="40" t="s">
        <v>283</v>
      </c>
      <c r="D87" s="41">
        <v>80.8</v>
      </c>
      <c r="E87" s="41">
        <v>80.4</v>
      </c>
      <c r="F87" s="41">
        <v>80.5</v>
      </c>
      <c r="G87" s="41">
        <v>80.5</v>
      </c>
      <c r="H87" s="41">
        <v>79.6</v>
      </c>
      <c r="I87" s="43">
        <f t="shared" si="5"/>
        <v>80.4666666666667</v>
      </c>
      <c r="J87" s="44">
        <f t="shared" si="6"/>
        <v>32.1866666666667</v>
      </c>
      <c r="K87" s="40">
        <v>60.15</v>
      </c>
      <c r="L87" s="44">
        <f t="shared" si="7"/>
        <v>36.09</v>
      </c>
      <c r="M87" s="44">
        <f t="shared" si="8"/>
        <v>68.2766666666667</v>
      </c>
      <c r="N87" s="45">
        <v>3</v>
      </c>
      <c r="O87" s="47"/>
    </row>
    <row r="88" ht="22.5" customHeight="1" spans="1:15">
      <c r="A88" s="38" t="s">
        <v>300</v>
      </c>
      <c r="B88" s="39" t="s">
        <v>299</v>
      </c>
      <c r="C88" s="40" t="s">
        <v>293</v>
      </c>
      <c r="D88" s="41">
        <v>79.6</v>
      </c>
      <c r="E88" s="41">
        <v>78.4</v>
      </c>
      <c r="F88" s="41">
        <v>78.6</v>
      </c>
      <c r="G88" s="41">
        <v>79.5</v>
      </c>
      <c r="H88" s="41">
        <v>80.5</v>
      </c>
      <c r="I88" s="43">
        <f t="shared" si="5"/>
        <v>79.2333333333333</v>
      </c>
      <c r="J88" s="44">
        <f t="shared" si="6"/>
        <v>31.6933333333333</v>
      </c>
      <c r="K88" s="40">
        <v>71.25</v>
      </c>
      <c r="L88" s="44">
        <f t="shared" si="7"/>
        <v>42.75</v>
      </c>
      <c r="M88" s="44">
        <f t="shared" si="8"/>
        <v>74.4433333333333</v>
      </c>
      <c r="N88" s="45">
        <v>3</v>
      </c>
      <c r="O88" s="47"/>
    </row>
    <row r="89" ht="22.5" customHeight="1" spans="1:15">
      <c r="A89" s="38" t="s">
        <v>297</v>
      </c>
      <c r="B89" s="39" t="s">
        <v>296</v>
      </c>
      <c r="C89" s="40" t="s">
        <v>293</v>
      </c>
      <c r="D89" s="41">
        <v>82.3</v>
      </c>
      <c r="E89" s="41">
        <v>82.5</v>
      </c>
      <c r="F89" s="41">
        <v>81.5</v>
      </c>
      <c r="G89" s="41">
        <v>81.5</v>
      </c>
      <c r="H89" s="41">
        <v>83.3</v>
      </c>
      <c r="I89" s="43">
        <f t="shared" si="5"/>
        <v>82.1</v>
      </c>
      <c r="J89" s="44">
        <f t="shared" si="6"/>
        <v>32.84</v>
      </c>
      <c r="K89" s="40">
        <v>69.75</v>
      </c>
      <c r="L89" s="44">
        <f t="shared" si="7"/>
        <v>41.85</v>
      </c>
      <c r="M89" s="44">
        <f t="shared" si="8"/>
        <v>74.69</v>
      </c>
      <c r="N89" s="45">
        <v>2</v>
      </c>
      <c r="O89" s="47"/>
    </row>
    <row r="90" ht="22.5" customHeight="1" spans="1:15">
      <c r="A90" s="38" t="s">
        <v>294</v>
      </c>
      <c r="B90" s="39" t="s">
        <v>292</v>
      </c>
      <c r="C90" s="40" t="s">
        <v>293</v>
      </c>
      <c r="D90" s="41">
        <v>80.9</v>
      </c>
      <c r="E90" s="41">
        <v>78.9</v>
      </c>
      <c r="F90" s="41">
        <v>80.1</v>
      </c>
      <c r="G90" s="41">
        <v>80.5</v>
      </c>
      <c r="H90" s="41">
        <v>78.5</v>
      </c>
      <c r="I90" s="43">
        <f t="shared" si="5"/>
        <v>79.8333333333333</v>
      </c>
      <c r="J90" s="44">
        <f t="shared" si="6"/>
        <v>31.9333333333333</v>
      </c>
      <c r="K90" s="40">
        <v>72.9</v>
      </c>
      <c r="L90" s="44">
        <f t="shared" si="7"/>
        <v>43.74</v>
      </c>
      <c r="M90" s="44">
        <f t="shared" si="8"/>
        <v>75.6733333333333</v>
      </c>
      <c r="N90" s="45">
        <v>1</v>
      </c>
      <c r="O90" s="46"/>
    </row>
    <row r="91" ht="22.5" customHeight="1" spans="1:15">
      <c r="A91" s="38" t="s">
        <v>304</v>
      </c>
      <c r="B91" s="39" t="s">
        <v>302</v>
      </c>
      <c r="C91" s="40" t="s">
        <v>303</v>
      </c>
      <c r="D91" s="41">
        <v>83</v>
      </c>
      <c r="E91" s="41">
        <v>82.8</v>
      </c>
      <c r="F91" s="41">
        <v>83</v>
      </c>
      <c r="G91" s="41">
        <v>83</v>
      </c>
      <c r="H91" s="41">
        <v>83.6</v>
      </c>
      <c r="I91" s="43">
        <f t="shared" si="5"/>
        <v>83</v>
      </c>
      <c r="J91" s="44">
        <f t="shared" si="6"/>
        <v>33.2</v>
      </c>
      <c r="K91" s="40">
        <v>60.45</v>
      </c>
      <c r="L91" s="44">
        <f t="shared" si="7"/>
        <v>36.27</v>
      </c>
      <c r="M91" s="44">
        <f t="shared" si="8"/>
        <v>69.47</v>
      </c>
      <c r="N91" s="45">
        <v>1</v>
      </c>
      <c r="O91" s="46"/>
    </row>
    <row r="92" ht="22.5" customHeight="1" spans="1:15">
      <c r="A92" s="38" t="s">
        <v>307</v>
      </c>
      <c r="B92" s="39" t="s">
        <v>306</v>
      </c>
      <c r="C92" s="40" t="s">
        <v>303</v>
      </c>
      <c r="D92" s="41">
        <v>79.4</v>
      </c>
      <c r="E92" s="41">
        <v>80.3</v>
      </c>
      <c r="F92" s="41">
        <v>78.4</v>
      </c>
      <c r="G92" s="41">
        <v>78.9</v>
      </c>
      <c r="H92" s="41">
        <v>78.2</v>
      </c>
      <c r="I92" s="43">
        <f t="shared" si="5"/>
        <v>78.9</v>
      </c>
      <c r="J92" s="44">
        <f t="shared" si="6"/>
        <v>31.56</v>
      </c>
      <c r="K92" s="40">
        <v>54.15</v>
      </c>
      <c r="L92" s="44">
        <f t="shared" si="7"/>
        <v>32.49</v>
      </c>
      <c r="M92" s="44">
        <f t="shared" si="8"/>
        <v>64.05</v>
      </c>
      <c r="N92" s="45">
        <v>2</v>
      </c>
      <c r="O92" s="47"/>
    </row>
    <row r="93" ht="22.5" customHeight="1" spans="1:15">
      <c r="A93" s="38" t="s">
        <v>310</v>
      </c>
      <c r="B93" s="39" t="s">
        <v>309</v>
      </c>
      <c r="C93" s="40" t="s">
        <v>303</v>
      </c>
      <c r="D93" s="41">
        <v>50</v>
      </c>
      <c r="E93" s="41">
        <v>50</v>
      </c>
      <c r="F93" s="41">
        <v>50</v>
      </c>
      <c r="G93" s="41">
        <v>50</v>
      </c>
      <c r="H93" s="41">
        <v>59.9</v>
      </c>
      <c r="I93" s="43">
        <f t="shared" si="5"/>
        <v>50</v>
      </c>
      <c r="J93" s="44">
        <f t="shared" si="6"/>
        <v>20</v>
      </c>
      <c r="K93" s="40">
        <v>51</v>
      </c>
      <c r="L93" s="44">
        <f t="shared" si="7"/>
        <v>30.6</v>
      </c>
      <c r="M93" s="44">
        <f t="shared" si="8"/>
        <v>50.6</v>
      </c>
      <c r="N93" s="45">
        <v>3</v>
      </c>
      <c r="O93" s="47"/>
    </row>
    <row r="94" ht="22.5" customHeight="1" spans="1:15">
      <c r="A94" s="38" t="s">
        <v>320</v>
      </c>
      <c r="B94" s="39" t="s">
        <v>319</v>
      </c>
      <c r="C94" s="40" t="s">
        <v>313</v>
      </c>
      <c r="D94" s="41">
        <v>79.2</v>
      </c>
      <c r="E94" s="41">
        <v>78.6</v>
      </c>
      <c r="F94" s="41">
        <v>78.8</v>
      </c>
      <c r="G94" s="41">
        <v>79.1</v>
      </c>
      <c r="H94" s="41">
        <v>78.8</v>
      </c>
      <c r="I94" s="43">
        <f t="shared" si="5"/>
        <v>78.9</v>
      </c>
      <c r="J94" s="44">
        <f t="shared" si="6"/>
        <v>31.56</v>
      </c>
      <c r="K94" s="40">
        <v>68</v>
      </c>
      <c r="L94" s="44">
        <f t="shared" si="7"/>
        <v>40.8</v>
      </c>
      <c r="M94" s="44">
        <f t="shared" si="8"/>
        <v>72.36</v>
      </c>
      <c r="N94" s="45">
        <v>3</v>
      </c>
      <c r="O94" s="46"/>
    </row>
    <row r="95" ht="22.5" customHeight="1" spans="1:15">
      <c r="A95" s="38" t="s">
        <v>317</v>
      </c>
      <c r="B95" s="39" t="s">
        <v>316</v>
      </c>
      <c r="C95" s="40" t="s">
        <v>313</v>
      </c>
      <c r="D95" s="41">
        <v>80.2</v>
      </c>
      <c r="E95" s="41">
        <v>79.4</v>
      </c>
      <c r="F95" s="41">
        <v>78.6</v>
      </c>
      <c r="G95" s="41">
        <v>78.8</v>
      </c>
      <c r="H95" s="41">
        <v>79.6</v>
      </c>
      <c r="I95" s="43">
        <f t="shared" si="5"/>
        <v>79.2666666666667</v>
      </c>
      <c r="J95" s="44">
        <f t="shared" si="6"/>
        <v>31.7066666666667</v>
      </c>
      <c r="K95" s="40">
        <v>68.1</v>
      </c>
      <c r="L95" s="44">
        <f t="shared" si="7"/>
        <v>40.86</v>
      </c>
      <c r="M95" s="44">
        <f t="shared" si="8"/>
        <v>72.5666666666667</v>
      </c>
      <c r="N95" s="45">
        <v>2</v>
      </c>
      <c r="O95" s="46"/>
    </row>
    <row r="96" ht="22.5" customHeight="1" spans="1:15">
      <c r="A96" s="38" t="s">
        <v>314</v>
      </c>
      <c r="B96" s="39" t="s">
        <v>312</v>
      </c>
      <c r="C96" s="40" t="s">
        <v>313</v>
      </c>
      <c r="D96" s="41">
        <v>82.8</v>
      </c>
      <c r="E96" s="41">
        <v>82.9</v>
      </c>
      <c r="F96" s="41">
        <v>82.9</v>
      </c>
      <c r="G96" s="41">
        <v>82.7</v>
      </c>
      <c r="H96" s="41">
        <v>82.6</v>
      </c>
      <c r="I96" s="43">
        <f t="shared" si="5"/>
        <v>82.8</v>
      </c>
      <c r="J96" s="44">
        <f t="shared" si="6"/>
        <v>33.12</v>
      </c>
      <c r="K96" s="40">
        <v>71.2</v>
      </c>
      <c r="L96" s="44">
        <f t="shared" si="7"/>
        <v>42.72</v>
      </c>
      <c r="M96" s="44">
        <f t="shared" si="8"/>
        <v>75.84</v>
      </c>
      <c r="N96" s="45">
        <v>1</v>
      </c>
      <c r="O96" s="46"/>
    </row>
    <row r="97" ht="22.5" customHeight="1" spans="1:15">
      <c r="A97" s="38" t="s">
        <v>333</v>
      </c>
      <c r="B97" s="39" t="s">
        <v>332</v>
      </c>
      <c r="C97" s="40" t="s">
        <v>323</v>
      </c>
      <c r="D97" s="41">
        <v>82.2</v>
      </c>
      <c r="E97" s="41">
        <v>81.4</v>
      </c>
      <c r="F97" s="41">
        <v>82.2</v>
      </c>
      <c r="G97" s="41">
        <v>80.7</v>
      </c>
      <c r="H97" s="41">
        <v>80.8</v>
      </c>
      <c r="I97" s="43">
        <f t="shared" si="5"/>
        <v>81.4666666666667</v>
      </c>
      <c r="J97" s="44">
        <f t="shared" si="6"/>
        <v>32.5866666666667</v>
      </c>
      <c r="K97" s="40">
        <v>65.05</v>
      </c>
      <c r="L97" s="44">
        <f t="shared" si="7"/>
        <v>39.03</v>
      </c>
      <c r="M97" s="44">
        <f t="shared" si="8"/>
        <v>71.6166666666667</v>
      </c>
      <c r="N97" s="45">
        <v>4</v>
      </c>
      <c r="O97" s="46"/>
    </row>
    <row r="98" ht="22.5" customHeight="1" spans="1:15">
      <c r="A98" s="38" t="s">
        <v>339</v>
      </c>
      <c r="B98" s="39" t="s">
        <v>338</v>
      </c>
      <c r="C98" s="40" t="s">
        <v>323</v>
      </c>
      <c r="D98" s="41">
        <v>78.8</v>
      </c>
      <c r="E98" s="41">
        <v>79.2</v>
      </c>
      <c r="F98" s="41">
        <v>78.5</v>
      </c>
      <c r="G98" s="41">
        <v>79.3</v>
      </c>
      <c r="H98" s="41">
        <v>78.6</v>
      </c>
      <c r="I98" s="43">
        <f t="shared" si="5"/>
        <v>78.8666666666667</v>
      </c>
      <c r="J98" s="44">
        <f t="shared" si="6"/>
        <v>31.5466666666667</v>
      </c>
      <c r="K98" s="40">
        <v>58.65</v>
      </c>
      <c r="L98" s="44">
        <f t="shared" si="7"/>
        <v>35.19</v>
      </c>
      <c r="M98" s="44">
        <f t="shared" si="8"/>
        <v>66.7366666666667</v>
      </c>
      <c r="N98" s="45">
        <v>6</v>
      </c>
      <c r="O98" s="47"/>
    </row>
    <row r="99" ht="22.5" customHeight="1" spans="1:15">
      <c r="A99" s="38" t="s">
        <v>327</v>
      </c>
      <c r="B99" s="39" t="s">
        <v>326</v>
      </c>
      <c r="C99" s="40" t="s">
        <v>323</v>
      </c>
      <c r="D99" s="41">
        <v>82.4</v>
      </c>
      <c r="E99" s="41">
        <v>81.8</v>
      </c>
      <c r="F99" s="41">
        <v>81.7</v>
      </c>
      <c r="G99" s="41">
        <v>81.9</v>
      </c>
      <c r="H99" s="41">
        <v>80.8</v>
      </c>
      <c r="I99" s="43">
        <f t="shared" si="5"/>
        <v>81.8</v>
      </c>
      <c r="J99" s="44">
        <f t="shared" si="6"/>
        <v>32.72</v>
      </c>
      <c r="K99" s="40">
        <v>71.35</v>
      </c>
      <c r="L99" s="44">
        <f t="shared" si="7"/>
        <v>42.81</v>
      </c>
      <c r="M99" s="44">
        <f t="shared" si="8"/>
        <v>75.53</v>
      </c>
      <c r="N99" s="45">
        <v>2</v>
      </c>
      <c r="O99" s="46"/>
    </row>
    <row r="100" ht="22.5" customHeight="1" spans="1:15">
      <c r="A100" s="38" t="s">
        <v>330</v>
      </c>
      <c r="B100" s="39" t="s">
        <v>329</v>
      </c>
      <c r="C100" s="40" t="s">
        <v>323</v>
      </c>
      <c r="D100" s="41">
        <v>81.5</v>
      </c>
      <c r="E100" s="41">
        <v>81.3</v>
      </c>
      <c r="F100" s="41">
        <v>82.6</v>
      </c>
      <c r="G100" s="41">
        <v>81.8</v>
      </c>
      <c r="H100" s="41">
        <v>82.5</v>
      </c>
      <c r="I100" s="43">
        <f t="shared" si="5"/>
        <v>81.9333333333333</v>
      </c>
      <c r="J100" s="44">
        <f t="shared" si="6"/>
        <v>32.7733333333333</v>
      </c>
      <c r="K100" s="40">
        <v>65.3</v>
      </c>
      <c r="L100" s="44">
        <f t="shared" si="7"/>
        <v>39.18</v>
      </c>
      <c r="M100" s="44">
        <f t="shared" si="8"/>
        <v>71.9533333333333</v>
      </c>
      <c r="N100" s="45">
        <v>3</v>
      </c>
      <c r="O100" s="47"/>
    </row>
    <row r="101" ht="22.5" customHeight="1" spans="1:15">
      <c r="A101" s="38" t="s">
        <v>336</v>
      </c>
      <c r="B101" s="39" t="s">
        <v>335</v>
      </c>
      <c r="C101" s="40" t="s">
        <v>323</v>
      </c>
      <c r="D101" s="41">
        <v>80.9</v>
      </c>
      <c r="E101" s="41">
        <v>80.5</v>
      </c>
      <c r="F101" s="41">
        <v>81.1</v>
      </c>
      <c r="G101" s="41">
        <v>80.3</v>
      </c>
      <c r="H101" s="41">
        <v>80.3</v>
      </c>
      <c r="I101" s="43">
        <f t="shared" si="5"/>
        <v>80.5666666666667</v>
      </c>
      <c r="J101" s="44">
        <f t="shared" si="6"/>
        <v>32.2266666666667</v>
      </c>
      <c r="K101" s="40">
        <v>61</v>
      </c>
      <c r="L101" s="44">
        <f t="shared" si="7"/>
        <v>36.6</v>
      </c>
      <c r="M101" s="44">
        <f t="shared" si="8"/>
        <v>68.8266666666667</v>
      </c>
      <c r="N101" s="45">
        <v>5</v>
      </c>
      <c r="O101" s="46"/>
    </row>
    <row r="102" ht="22.5" customHeight="1" spans="1:15">
      <c r="A102" s="38" t="s">
        <v>324</v>
      </c>
      <c r="B102" s="39" t="s">
        <v>322</v>
      </c>
      <c r="C102" s="40" t="s">
        <v>323</v>
      </c>
      <c r="D102" s="41">
        <v>82.2</v>
      </c>
      <c r="E102" s="41">
        <v>82.2</v>
      </c>
      <c r="F102" s="41">
        <v>82.5</v>
      </c>
      <c r="G102" s="41">
        <v>82.5</v>
      </c>
      <c r="H102" s="41">
        <v>82.7</v>
      </c>
      <c r="I102" s="43">
        <f t="shared" si="5"/>
        <v>82.4</v>
      </c>
      <c r="J102" s="44">
        <f t="shared" si="6"/>
        <v>32.96</v>
      </c>
      <c r="K102" s="40">
        <v>73.3</v>
      </c>
      <c r="L102" s="44">
        <f t="shared" si="7"/>
        <v>43.98</v>
      </c>
      <c r="M102" s="44">
        <f t="shared" si="8"/>
        <v>76.94</v>
      </c>
      <c r="N102" s="45">
        <v>1</v>
      </c>
      <c r="O102" s="47"/>
    </row>
    <row r="103" ht="22.5" customHeight="1" spans="1:15">
      <c r="A103" s="38" t="s">
        <v>55</v>
      </c>
      <c r="B103" s="39" t="s">
        <v>341</v>
      </c>
      <c r="C103" s="54" t="s">
        <v>342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44">
        <f t="shared" si="5"/>
        <v>0</v>
      </c>
      <c r="J103" s="44">
        <f t="shared" si="6"/>
        <v>0</v>
      </c>
      <c r="K103" s="40">
        <v>71.25</v>
      </c>
      <c r="L103" s="44">
        <f t="shared" si="7"/>
        <v>42.75</v>
      </c>
      <c r="M103" s="44">
        <f t="shared" si="8"/>
        <v>42.75</v>
      </c>
      <c r="N103" s="38" t="s">
        <v>55</v>
      </c>
      <c r="O103" s="46"/>
    </row>
    <row r="104" ht="22.5" customHeight="1" spans="1:15">
      <c r="A104" s="38" t="s">
        <v>55</v>
      </c>
      <c r="B104" s="39" t="s">
        <v>344</v>
      </c>
      <c r="C104" s="54" t="s">
        <v>342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44">
        <f t="shared" si="5"/>
        <v>0</v>
      </c>
      <c r="J104" s="44">
        <f t="shared" si="6"/>
        <v>0</v>
      </c>
      <c r="K104" s="40">
        <v>65.55</v>
      </c>
      <c r="L104" s="44">
        <f t="shared" si="7"/>
        <v>39.33</v>
      </c>
      <c r="M104" s="44">
        <f t="shared" si="8"/>
        <v>39.33</v>
      </c>
      <c r="N104" s="38" t="s">
        <v>55</v>
      </c>
      <c r="O104" s="46"/>
    </row>
    <row r="105" ht="22.5" customHeight="1" spans="1:15">
      <c r="A105" s="38" t="s">
        <v>363</v>
      </c>
      <c r="B105" s="39" t="s">
        <v>362</v>
      </c>
      <c r="C105" s="40" t="s">
        <v>347</v>
      </c>
      <c r="D105" s="41">
        <v>80.5</v>
      </c>
      <c r="E105" s="41">
        <v>80.1</v>
      </c>
      <c r="F105" s="41">
        <v>80.2</v>
      </c>
      <c r="G105" s="41">
        <v>80.8</v>
      </c>
      <c r="H105" s="41">
        <v>80.3</v>
      </c>
      <c r="I105" s="43">
        <f t="shared" si="5"/>
        <v>80.3333333333333</v>
      </c>
      <c r="J105" s="44">
        <f t="shared" si="6"/>
        <v>32.1333333333333</v>
      </c>
      <c r="K105" s="40">
        <v>58.8</v>
      </c>
      <c r="L105" s="44">
        <f t="shared" si="7"/>
        <v>35.28</v>
      </c>
      <c r="M105" s="44">
        <f t="shared" si="8"/>
        <v>67.4133333333333</v>
      </c>
      <c r="N105" s="45">
        <v>6</v>
      </c>
      <c r="O105" s="47"/>
    </row>
    <row r="106" ht="22.5" customHeight="1" spans="1:15">
      <c r="A106" s="38" t="s">
        <v>351</v>
      </c>
      <c r="B106" s="39" t="s">
        <v>350</v>
      </c>
      <c r="C106" s="40" t="s">
        <v>347</v>
      </c>
      <c r="D106" s="41">
        <v>81.7</v>
      </c>
      <c r="E106" s="41">
        <v>81.9</v>
      </c>
      <c r="F106" s="41">
        <v>82.3</v>
      </c>
      <c r="G106" s="41">
        <v>82.4</v>
      </c>
      <c r="H106" s="41">
        <v>81.9</v>
      </c>
      <c r="I106" s="43">
        <f t="shared" si="5"/>
        <v>82.0333333333334</v>
      </c>
      <c r="J106" s="44">
        <f t="shared" si="6"/>
        <v>32.8133333333333</v>
      </c>
      <c r="K106" s="40">
        <v>69.6</v>
      </c>
      <c r="L106" s="44">
        <f t="shared" si="7"/>
        <v>41.76</v>
      </c>
      <c r="M106" s="44">
        <f t="shared" si="8"/>
        <v>74.5733333333334</v>
      </c>
      <c r="N106" s="45">
        <v>2</v>
      </c>
      <c r="O106" s="46"/>
    </row>
    <row r="107" ht="22.5" customHeight="1" spans="1:15">
      <c r="A107" s="38" t="s">
        <v>354</v>
      </c>
      <c r="B107" s="39" t="s">
        <v>353</v>
      </c>
      <c r="C107" s="40" t="s">
        <v>347</v>
      </c>
      <c r="D107" s="41">
        <v>79.8</v>
      </c>
      <c r="E107" s="41">
        <v>80.5</v>
      </c>
      <c r="F107" s="41">
        <v>78.5</v>
      </c>
      <c r="G107" s="41">
        <v>79.6</v>
      </c>
      <c r="H107" s="41">
        <v>78.9</v>
      </c>
      <c r="I107" s="43">
        <f t="shared" si="5"/>
        <v>79.4333333333333</v>
      </c>
      <c r="J107" s="44">
        <f t="shared" si="6"/>
        <v>31.7733333333333</v>
      </c>
      <c r="K107" s="40">
        <v>63.05</v>
      </c>
      <c r="L107" s="44">
        <f t="shared" si="7"/>
        <v>37.83</v>
      </c>
      <c r="M107" s="44">
        <f t="shared" si="8"/>
        <v>69.6033333333333</v>
      </c>
      <c r="N107" s="45">
        <v>3</v>
      </c>
      <c r="O107" s="46"/>
    </row>
    <row r="108" ht="22.5" customHeight="1" spans="1:15">
      <c r="A108" s="38" t="s">
        <v>357</v>
      </c>
      <c r="B108" s="39" t="s">
        <v>356</v>
      </c>
      <c r="C108" s="40" t="s">
        <v>347</v>
      </c>
      <c r="D108" s="41">
        <v>81.3</v>
      </c>
      <c r="E108" s="41">
        <v>81.2</v>
      </c>
      <c r="F108" s="41">
        <v>81.2</v>
      </c>
      <c r="G108" s="41">
        <v>81.4</v>
      </c>
      <c r="H108" s="41">
        <v>79.8</v>
      </c>
      <c r="I108" s="43">
        <f t="shared" si="5"/>
        <v>81.2333333333333</v>
      </c>
      <c r="J108" s="44">
        <f t="shared" si="6"/>
        <v>32.4933333333333</v>
      </c>
      <c r="K108" s="40">
        <v>58.55</v>
      </c>
      <c r="L108" s="44">
        <f t="shared" si="7"/>
        <v>35.13</v>
      </c>
      <c r="M108" s="44">
        <f t="shared" si="8"/>
        <v>67.6233333333333</v>
      </c>
      <c r="N108" s="45">
        <v>4</v>
      </c>
      <c r="O108" s="46"/>
    </row>
    <row r="109" ht="22.5" customHeight="1" spans="1:15">
      <c r="A109" s="38" t="s">
        <v>360</v>
      </c>
      <c r="B109" s="39" t="s">
        <v>359</v>
      </c>
      <c r="C109" s="40" t="s">
        <v>347</v>
      </c>
      <c r="D109" s="41">
        <v>81.6</v>
      </c>
      <c r="E109" s="41">
        <v>81.5</v>
      </c>
      <c r="F109" s="41">
        <v>82.1</v>
      </c>
      <c r="G109" s="41">
        <v>81.3</v>
      </c>
      <c r="H109" s="41">
        <v>81.8</v>
      </c>
      <c r="I109" s="43">
        <f t="shared" si="5"/>
        <v>81.6333333333333</v>
      </c>
      <c r="J109" s="44">
        <f t="shared" si="6"/>
        <v>32.6533333333333</v>
      </c>
      <c r="K109" s="40">
        <v>58</v>
      </c>
      <c r="L109" s="44">
        <f t="shared" si="7"/>
        <v>34.8</v>
      </c>
      <c r="M109" s="44">
        <f t="shared" si="8"/>
        <v>67.4533333333333</v>
      </c>
      <c r="N109" s="45">
        <v>5</v>
      </c>
      <c r="O109" s="46"/>
    </row>
    <row r="110" ht="22.5" customHeight="1" spans="1:15">
      <c r="A110" s="38" t="s">
        <v>348</v>
      </c>
      <c r="B110" s="39" t="s">
        <v>346</v>
      </c>
      <c r="C110" s="40" t="s">
        <v>347</v>
      </c>
      <c r="D110" s="41">
        <v>82.6</v>
      </c>
      <c r="E110" s="41">
        <v>82.7</v>
      </c>
      <c r="F110" s="41">
        <v>82.4</v>
      </c>
      <c r="G110" s="41">
        <v>82.1</v>
      </c>
      <c r="H110" s="41">
        <v>82.3</v>
      </c>
      <c r="I110" s="43">
        <f t="shared" si="5"/>
        <v>82.4333333333334</v>
      </c>
      <c r="J110" s="44">
        <f t="shared" si="6"/>
        <v>32.9733333333333</v>
      </c>
      <c r="K110" s="40">
        <v>70.55</v>
      </c>
      <c r="L110" s="44">
        <f t="shared" si="7"/>
        <v>42.33</v>
      </c>
      <c r="M110" s="44">
        <f t="shared" si="8"/>
        <v>75.3033333333333</v>
      </c>
      <c r="N110" s="45">
        <v>1</v>
      </c>
      <c r="O110" s="47"/>
    </row>
    <row r="111" ht="22.5" customHeight="1" spans="1:15">
      <c r="A111" s="38" t="s">
        <v>367</v>
      </c>
      <c r="B111" s="39" t="s">
        <v>365</v>
      </c>
      <c r="C111" s="40" t="s">
        <v>366</v>
      </c>
      <c r="D111" s="41">
        <v>81.1</v>
      </c>
      <c r="E111" s="41">
        <v>81.5</v>
      </c>
      <c r="F111" s="41">
        <v>81.7</v>
      </c>
      <c r="G111" s="41">
        <v>80.6</v>
      </c>
      <c r="H111" s="41">
        <v>81.5</v>
      </c>
      <c r="I111" s="43">
        <f t="shared" si="5"/>
        <v>81.3666666666667</v>
      </c>
      <c r="J111" s="44">
        <f t="shared" si="6"/>
        <v>32.5466666666667</v>
      </c>
      <c r="K111" s="40">
        <v>75.5</v>
      </c>
      <c r="L111" s="48">
        <f t="shared" si="7"/>
        <v>45.3</v>
      </c>
      <c r="M111" s="48">
        <f t="shared" si="8"/>
        <v>77.8466666666667</v>
      </c>
      <c r="N111" s="45">
        <v>1</v>
      </c>
      <c r="O111" s="47"/>
    </row>
    <row r="112" ht="22.5" customHeight="1" spans="1:15">
      <c r="A112" s="38" t="s">
        <v>55</v>
      </c>
      <c r="B112" s="39" t="s">
        <v>369</v>
      </c>
      <c r="C112" s="40" t="s">
        <v>366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44">
        <f t="shared" si="5"/>
        <v>0</v>
      </c>
      <c r="J112" s="44">
        <f t="shared" si="6"/>
        <v>0</v>
      </c>
      <c r="K112" s="40">
        <v>49.9</v>
      </c>
      <c r="L112" s="48">
        <f t="shared" si="7"/>
        <v>29.94</v>
      </c>
      <c r="M112" s="48">
        <f t="shared" si="8"/>
        <v>29.94</v>
      </c>
      <c r="N112" s="49" t="s">
        <v>55</v>
      </c>
      <c r="O112" s="47"/>
    </row>
    <row r="113" ht="22.5" customHeight="1" spans="1:15">
      <c r="A113" s="38" t="s">
        <v>55</v>
      </c>
      <c r="B113" s="39" t="s">
        <v>371</v>
      </c>
      <c r="C113" s="40" t="s">
        <v>366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44">
        <f t="shared" si="5"/>
        <v>0</v>
      </c>
      <c r="J113" s="44">
        <f t="shared" si="6"/>
        <v>0</v>
      </c>
      <c r="K113" s="40">
        <v>49.15</v>
      </c>
      <c r="L113" s="48">
        <f t="shared" si="7"/>
        <v>29.49</v>
      </c>
      <c r="M113" s="48">
        <f t="shared" si="8"/>
        <v>29.49</v>
      </c>
      <c r="N113" s="49" t="s">
        <v>55</v>
      </c>
      <c r="O113" s="46"/>
    </row>
    <row r="114" ht="22.5" customHeight="1" spans="1:15">
      <c r="A114" s="38" t="s">
        <v>384</v>
      </c>
      <c r="B114" s="39" t="s">
        <v>383</v>
      </c>
      <c r="C114" s="40" t="s">
        <v>374</v>
      </c>
      <c r="D114" s="41">
        <v>82</v>
      </c>
      <c r="E114" s="41">
        <v>81.6</v>
      </c>
      <c r="F114" s="41">
        <v>81.3</v>
      </c>
      <c r="G114" s="41">
        <v>81.2</v>
      </c>
      <c r="H114" s="41">
        <v>82.3</v>
      </c>
      <c r="I114" s="43">
        <f t="shared" si="5"/>
        <v>81.6333333333333</v>
      </c>
      <c r="J114" s="44">
        <f t="shared" si="6"/>
        <v>32.6533333333333</v>
      </c>
      <c r="K114" s="40">
        <v>58.95</v>
      </c>
      <c r="L114" s="48">
        <f t="shared" si="7"/>
        <v>35.37</v>
      </c>
      <c r="M114" s="48">
        <f t="shared" si="8"/>
        <v>68.0233333333333</v>
      </c>
      <c r="N114" s="45">
        <v>4</v>
      </c>
      <c r="O114" s="47"/>
    </row>
    <row r="115" ht="22.5" customHeight="1" spans="1:15">
      <c r="A115" s="38" t="s">
        <v>378</v>
      </c>
      <c r="B115" s="39" t="s">
        <v>377</v>
      </c>
      <c r="C115" s="40" t="s">
        <v>374</v>
      </c>
      <c r="D115" s="41">
        <v>81.8</v>
      </c>
      <c r="E115" s="41">
        <v>81.4</v>
      </c>
      <c r="F115" s="41">
        <v>81.8</v>
      </c>
      <c r="G115" s="41">
        <v>81.1</v>
      </c>
      <c r="H115" s="41">
        <v>81.5</v>
      </c>
      <c r="I115" s="43">
        <f t="shared" si="5"/>
        <v>81.5666666666667</v>
      </c>
      <c r="J115" s="44">
        <f t="shared" si="6"/>
        <v>32.6266666666667</v>
      </c>
      <c r="K115" s="40">
        <v>62.25</v>
      </c>
      <c r="L115" s="48">
        <f t="shared" si="7"/>
        <v>37.35</v>
      </c>
      <c r="M115" s="48">
        <f t="shared" si="8"/>
        <v>69.9766666666667</v>
      </c>
      <c r="N115" s="45">
        <v>2</v>
      </c>
      <c r="O115" s="46"/>
    </row>
    <row r="116" ht="22.5" customHeight="1" spans="1:15">
      <c r="A116" s="38" t="s">
        <v>375</v>
      </c>
      <c r="B116" s="39" t="s">
        <v>373</v>
      </c>
      <c r="C116" s="40" t="s">
        <v>374</v>
      </c>
      <c r="D116" s="41">
        <v>81.9</v>
      </c>
      <c r="E116" s="41">
        <v>82.5</v>
      </c>
      <c r="F116" s="41">
        <v>82.9</v>
      </c>
      <c r="G116" s="41">
        <v>82.6</v>
      </c>
      <c r="H116" s="41">
        <v>82.8</v>
      </c>
      <c r="I116" s="43">
        <f t="shared" si="5"/>
        <v>82.6333333333333</v>
      </c>
      <c r="J116" s="44">
        <f t="shared" si="6"/>
        <v>33.0533333333333</v>
      </c>
      <c r="K116" s="40">
        <v>62.25</v>
      </c>
      <c r="L116" s="48">
        <f t="shared" si="7"/>
        <v>37.35</v>
      </c>
      <c r="M116" s="48">
        <f t="shared" si="8"/>
        <v>70.4033333333333</v>
      </c>
      <c r="N116" s="45">
        <v>1</v>
      </c>
      <c r="O116" s="46"/>
    </row>
    <row r="117" ht="22.5" customHeight="1" spans="1:15">
      <c r="A117" s="38" t="s">
        <v>381</v>
      </c>
      <c r="B117" s="39" t="s">
        <v>380</v>
      </c>
      <c r="C117" s="40" t="s">
        <v>374</v>
      </c>
      <c r="D117" s="41">
        <v>81</v>
      </c>
      <c r="E117" s="41">
        <v>79.1</v>
      </c>
      <c r="F117" s="41">
        <v>79.5</v>
      </c>
      <c r="G117" s="41">
        <v>80.2</v>
      </c>
      <c r="H117" s="41">
        <v>79.3</v>
      </c>
      <c r="I117" s="43">
        <f t="shared" si="5"/>
        <v>79.6666666666667</v>
      </c>
      <c r="J117" s="44">
        <f t="shared" si="6"/>
        <v>31.8666666666667</v>
      </c>
      <c r="K117" s="40">
        <v>62.95</v>
      </c>
      <c r="L117" s="48">
        <f t="shared" si="7"/>
        <v>37.77</v>
      </c>
      <c r="M117" s="48">
        <f t="shared" si="8"/>
        <v>69.6366666666667</v>
      </c>
      <c r="N117" s="45">
        <v>3</v>
      </c>
      <c r="O117" s="47"/>
    </row>
    <row r="118" ht="22.5" customHeight="1" spans="1:15">
      <c r="A118" s="38" t="s">
        <v>390</v>
      </c>
      <c r="B118" s="39" t="s">
        <v>389</v>
      </c>
      <c r="C118" s="40" t="s">
        <v>374</v>
      </c>
      <c r="D118" s="41">
        <v>81.2</v>
      </c>
      <c r="E118" s="41">
        <v>78.6</v>
      </c>
      <c r="F118" s="41">
        <v>79.1</v>
      </c>
      <c r="G118" s="41">
        <v>79.2</v>
      </c>
      <c r="H118" s="41">
        <v>79.5</v>
      </c>
      <c r="I118" s="43">
        <f t="shared" si="5"/>
        <v>79.2666666666667</v>
      </c>
      <c r="J118" s="44">
        <f t="shared" si="6"/>
        <v>31.7066666666667</v>
      </c>
      <c r="K118" s="40">
        <v>57.25</v>
      </c>
      <c r="L118" s="48">
        <f t="shared" si="7"/>
        <v>34.35</v>
      </c>
      <c r="M118" s="48">
        <f t="shared" si="8"/>
        <v>66.0566666666667</v>
      </c>
      <c r="N118" s="45">
        <v>6</v>
      </c>
      <c r="O118" s="46"/>
    </row>
    <row r="119" ht="22.5" customHeight="1" spans="1:15">
      <c r="A119" s="38" t="s">
        <v>387</v>
      </c>
      <c r="B119" s="39" t="s">
        <v>386</v>
      </c>
      <c r="C119" s="40" t="s">
        <v>374</v>
      </c>
      <c r="D119" s="41">
        <v>81.5</v>
      </c>
      <c r="E119" s="41">
        <v>81.2</v>
      </c>
      <c r="F119" s="41">
        <v>78.6</v>
      </c>
      <c r="G119" s="41">
        <v>79.3</v>
      </c>
      <c r="H119" s="41">
        <v>79.9</v>
      </c>
      <c r="I119" s="43">
        <f t="shared" si="5"/>
        <v>80.1333333333333</v>
      </c>
      <c r="J119" s="44">
        <f t="shared" si="6"/>
        <v>32.0533333333333</v>
      </c>
      <c r="K119" s="40">
        <v>58.4</v>
      </c>
      <c r="L119" s="48">
        <f t="shared" si="7"/>
        <v>35.04</v>
      </c>
      <c r="M119" s="48">
        <f t="shared" si="8"/>
        <v>67.0933333333333</v>
      </c>
      <c r="N119" s="45">
        <v>5</v>
      </c>
      <c r="O119" s="46"/>
    </row>
    <row r="120" ht="22.5" spans="1:15">
      <c r="A120" s="38" t="s">
        <v>394</v>
      </c>
      <c r="B120" s="39" t="s">
        <v>392</v>
      </c>
      <c r="C120" s="40" t="s">
        <v>393</v>
      </c>
      <c r="D120" s="41">
        <v>82.2</v>
      </c>
      <c r="E120" s="41">
        <v>82.1</v>
      </c>
      <c r="F120" s="41">
        <v>82.3</v>
      </c>
      <c r="G120" s="41">
        <v>82.2</v>
      </c>
      <c r="H120" s="41">
        <v>82.2</v>
      </c>
      <c r="I120" s="43">
        <f t="shared" si="5"/>
        <v>82.2</v>
      </c>
      <c r="J120" s="44">
        <f t="shared" si="6"/>
        <v>32.88</v>
      </c>
      <c r="K120" s="40">
        <v>66.7</v>
      </c>
      <c r="L120" s="48">
        <f t="shared" si="7"/>
        <v>40.02</v>
      </c>
      <c r="M120" s="48">
        <f t="shared" si="8"/>
        <v>72.9</v>
      </c>
      <c r="N120" s="45">
        <v>1</v>
      </c>
      <c r="O120" s="46"/>
    </row>
    <row r="121" ht="22.5" spans="1:15">
      <c r="A121" s="38" t="s">
        <v>397</v>
      </c>
      <c r="B121" s="39" t="s">
        <v>396</v>
      </c>
      <c r="C121" s="40" t="s">
        <v>393</v>
      </c>
      <c r="D121" s="41">
        <v>82</v>
      </c>
      <c r="E121" s="41">
        <v>81.3</v>
      </c>
      <c r="F121" s="41">
        <v>79.2</v>
      </c>
      <c r="G121" s="41">
        <v>80.9</v>
      </c>
      <c r="H121" s="41">
        <v>82.3</v>
      </c>
      <c r="I121" s="43">
        <f t="shared" si="5"/>
        <v>81.4</v>
      </c>
      <c r="J121" s="44">
        <f t="shared" si="6"/>
        <v>32.56</v>
      </c>
      <c r="K121" s="40">
        <v>66.95</v>
      </c>
      <c r="L121" s="48">
        <f t="shared" si="7"/>
        <v>40.17</v>
      </c>
      <c r="M121" s="48">
        <f t="shared" si="8"/>
        <v>72.73</v>
      </c>
      <c r="N121" s="45">
        <v>2</v>
      </c>
      <c r="O121" s="46"/>
    </row>
    <row r="122" ht="22.5" spans="1:15">
      <c r="A122" s="38" t="s">
        <v>55</v>
      </c>
      <c r="B122" s="39" t="s">
        <v>399</v>
      </c>
      <c r="C122" s="40" t="s">
        <v>393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44">
        <f t="shared" si="5"/>
        <v>0</v>
      </c>
      <c r="J122" s="44">
        <f t="shared" si="6"/>
        <v>0</v>
      </c>
      <c r="K122" s="40">
        <v>81.85</v>
      </c>
      <c r="L122" s="48">
        <f t="shared" si="7"/>
        <v>49.11</v>
      </c>
      <c r="M122" s="48">
        <f t="shared" si="8"/>
        <v>49.11</v>
      </c>
      <c r="N122" s="49" t="s">
        <v>55</v>
      </c>
      <c r="O122" s="47"/>
    </row>
    <row r="123" ht="22.5" spans="1:15">
      <c r="A123" s="38" t="s">
        <v>412</v>
      </c>
      <c r="B123" s="39" t="s">
        <v>411</v>
      </c>
      <c r="C123" s="40" t="s">
        <v>402</v>
      </c>
      <c r="D123" s="41">
        <v>81.2</v>
      </c>
      <c r="E123" s="41">
        <v>78.9</v>
      </c>
      <c r="F123" s="41">
        <v>78.8</v>
      </c>
      <c r="G123" s="41">
        <v>79.8</v>
      </c>
      <c r="H123" s="41">
        <v>81.8</v>
      </c>
      <c r="I123" s="43">
        <f t="shared" si="5"/>
        <v>79.9666666666667</v>
      </c>
      <c r="J123" s="44">
        <f t="shared" si="6"/>
        <v>31.9866666666667</v>
      </c>
      <c r="K123" s="40">
        <v>59.8</v>
      </c>
      <c r="L123" s="48">
        <f t="shared" si="7"/>
        <v>35.88</v>
      </c>
      <c r="M123" s="48">
        <f t="shared" si="8"/>
        <v>67.8666666666667</v>
      </c>
      <c r="N123" s="45">
        <v>4</v>
      </c>
      <c r="O123" s="46"/>
    </row>
    <row r="124" ht="22.5" spans="1:15">
      <c r="A124" s="38" t="s">
        <v>418</v>
      </c>
      <c r="B124" s="39" t="s">
        <v>417</v>
      </c>
      <c r="C124" s="40" t="s">
        <v>402</v>
      </c>
      <c r="D124" s="41">
        <v>79</v>
      </c>
      <c r="E124" s="41">
        <v>78.1</v>
      </c>
      <c r="F124" s="41">
        <v>78.1</v>
      </c>
      <c r="G124" s="41">
        <v>78.1</v>
      </c>
      <c r="H124" s="41">
        <v>78</v>
      </c>
      <c r="I124" s="43">
        <f t="shared" si="5"/>
        <v>78.1</v>
      </c>
      <c r="J124" s="44">
        <f t="shared" si="6"/>
        <v>31.24</v>
      </c>
      <c r="K124" s="40">
        <v>59.9</v>
      </c>
      <c r="L124" s="48">
        <f t="shared" si="7"/>
        <v>35.94</v>
      </c>
      <c r="M124" s="48">
        <f t="shared" si="8"/>
        <v>67.18</v>
      </c>
      <c r="N124" s="45">
        <v>6</v>
      </c>
      <c r="O124" s="46"/>
    </row>
    <row r="125" ht="22.5" spans="1:15">
      <c r="A125" s="38" t="s">
        <v>415</v>
      </c>
      <c r="B125" s="39" t="s">
        <v>414</v>
      </c>
      <c r="C125" s="40" t="s">
        <v>402</v>
      </c>
      <c r="D125" s="41">
        <v>81.5</v>
      </c>
      <c r="E125" s="41">
        <v>79.8</v>
      </c>
      <c r="F125" s="41">
        <v>79.6</v>
      </c>
      <c r="G125" s="41">
        <v>79.7</v>
      </c>
      <c r="H125" s="41">
        <v>80.9</v>
      </c>
      <c r="I125" s="43">
        <f t="shared" si="5"/>
        <v>80.1333333333333</v>
      </c>
      <c r="J125" s="44">
        <f t="shared" si="6"/>
        <v>32.0533333333333</v>
      </c>
      <c r="K125" s="40">
        <v>58.75</v>
      </c>
      <c r="L125" s="48">
        <f t="shared" si="7"/>
        <v>35.25</v>
      </c>
      <c r="M125" s="48">
        <f t="shared" si="8"/>
        <v>67.3033333333333</v>
      </c>
      <c r="N125" s="45">
        <v>5</v>
      </c>
      <c r="O125" s="46"/>
    </row>
    <row r="126" ht="22.5" spans="1:15">
      <c r="A126" s="38" t="s">
        <v>409</v>
      </c>
      <c r="B126" s="39" t="s">
        <v>408</v>
      </c>
      <c r="C126" s="40" t="s">
        <v>402</v>
      </c>
      <c r="D126" s="41">
        <v>79.3</v>
      </c>
      <c r="E126" s="41">
        <v>78.1</v>
      </c>
      <c r="F126" s="41">
        <v>78.3</v>
      </c>
      <c r="G126" s="41">
        <v>78.1</v>
      </c>
      <c r="H126" s="41">
        <v>78.2</v>
      </c>
      <c r="I126" s="43">
        <f t="shared" si="5"/>
        <v>78.2</v>
      </c>
      <c r="J126" s="44">
        <f t="shared" si="6"/>
        <v>31.28</v>
      </c>
      <c r="K126" s="40">
        <v>62.4</v>
      </c>
      <c r="L126" s="48">
        <f t="shared" si="7"/>
        <v>37.44</v>
      </c>
      <c r="M126" s="48">
        <f t="shared" si="8"/>
        <v>68.72</v>
      </c>
      <c r="N126" s="45">
        <v>3</v>
      </c>
      <c r="O126" s="47"/>
    </row>
    <row r="127" ht="22.5" spans="1:15">
      <c r="A127" s="38" t="s">
        <v>406</v>
      </c>
      <c r="B127" s="39" t="s">
        <v>405</v>
      </c>
      <c r="C127" s="40" t="s">
        <v>402</v>
      </c>
      <c r="D127" s="41">
        <v>81.8</v>
      </c>
      <c r="E127" s="41">
        <v>81.1</v>
      </c>
      <c r="F127" s="41">
        <v>81.5</v>
      </c>
      <c r="G127" s="41">
        <v>80.8</v>
      </c>
      <c r="H127" s="41">
        <v>81.9</v>
      </c>
      <c r="I127" s="43">
        <f t="shared" si="5"/>
        <v>81.4666666666667</v>
      </c>
      <c r="J127" s="44">
        <f t="shared" si="6"/>
        <v>32.5866666666667</v>
      </c>
      <c r="K127" s="40">
        <v>63.9</v>
      </c>
      <c r="L127" s="48">
        <f t="shared" si="7"/>
        <v>38.34</v>
      </c>
      <c r="M127" s="48">
        <f t="shared" si="8"/>
        <v>70.9266666666667</v>
      </c>
      <c r="N127" s="45">
        <v>2</v>
      </c>
      <c r="O127" s="46"/>
    </row>
    <row r="128" ht="22.5" spans="1:15">
      <c r="A128" s="38" t="s">
        <v>403</v>
      </c>
      <c r="B128" s="39" t="s">
        <v>401</v>
      </c>
      <c r="C128" s="40" t="s">
        <v>402</v>
      </c>
      <c r="D128" s="41">
        <v>82</v>
      </c>
      <c r="E128" s="41">
        <v>80.9</v>
      </c>
      <c r="F128" s="41">
        <v>80.6</v>
      </c>
      <c r="G128" s="41">
        <v>81.5</v>
      </c>
      <c r="H128" s="41">
        <v>81.5</v>
      </c>
      <c r="I128" s="43">
        <f t="shared" si="5"/>
        <v>81.3</v>
      </c>
      <c r="J128" s="44">
        <f t="shared" si="6"/>
        <v>32.52</v>
      </c>
      <c r="K128" s="40">
        <v>72.6</v>
      </c>
      <c r="L128" s="48">
        <f t="shared" si="7"/>
        <v>43.56</v>
      </c>
      <c r="M128" s="48">
        <f t="shared" si="8"/>
        <v>76.08</v>
      </c>
      <c r="N128" s="45">
        <v>1</v>
      </c>
      <c r="O128" s="47"/>
    </row>
    <row r="129" ht="22.5" spans="1:15">
      <c r="A129" s="38" t="s">
        <v>422</v>
      </c>
      <c r="B129" s="39" t="s">
        <v>420</v>
      </c>
      <c r="C129" s="40" t="s">
        <v>421</v>
      </c>
      <c r="D129" s="41">
        <v>82.1</v>
      </c>
      <c r="E129" s="41">
        <v>82.3</v>
      </c>
      <c r="F129" s="41">
        <v>81.7</v>
      </c>
      <c r="G129" s="41">
        <v>82.5</v>
      </c>
      <c r="H129" s="41">
        <v>82.1</v>
      </c>
      <c r="I129" s="43">
        <f t="shared" si="5"/>
        <v>82.1666666666666</v>
      </c>
      <c r="J129" s="44">
        <f t="shared" si="6"/>
        <v>32.8666666666667</v>
      </c>
      <c r="K129" s="40">
        <v>72.75</v>
      </c>
      <c r="L129" s="48">
        <f t="shared" si="7"/>
        <v>43.65</v>
      </c>
      <c r="M129" s="48">
        <f t="shared" si="8"/>
        <v>76.5166666666667</v>
      </c>
      <c r="N129" s="45">
        <v>1</v>
      </c>
      <c r="O129" s="47"/>
    </row>
    <row r="130" ht="22.5" spans="1:15">
      <c r="A130" s="38" t="s">
        <v>428</v>
      </c>
      <c r="B130" s="39" t="s">
        <v>427</v>
      </c>
      <c r="C130" s="40" t="s">
        <v>421</v>
      </c>
      <c r="D130" s="41">
        <v>80.8</v>
      </c>
      <c r="E130" s="41">
        <v>78.2</v>
      </c>
      <c r="F130" s="41">
        <v>78.4</v>
      </c>
      <c r="G130" s="41">
        <v>78.5</v>
      </c>
      <c r="H130" s="41">
        <v>78.2</v>
      </c>
      <c r="I130" s="43">
        <f t="shared" si="5"/>
        <v>78.3666666666667</v>
      </c>
      <c r="J130" s="44">
        <f t="shared" si="6"/>
        <v>31.3466666666667</v>
      </c>
      <c r="K130" s="40">
        <v>64.05</v>
      </c>
      <c r="L130" s="48">
        <f t="shared" si="7"/>
        <v>38.43</v>
      </c>
      <c r="M130" s="48">
        <f t="shared" si="8"/>
        <v>69.7766666666667</v>
      </c>
      <c r="N130" s="45">
        <v>3</v>
      </c>
      <c r="O130" s="46"/>
    </row>
    <row r="131" ht="22.5" spans="1:15">
      <c r="A131" s="38" t="s">
        <v>425</v>
      </c>
      <c r="B131" s="39" t="s">
        <v>424</v>
      </c>
      <c r="C131" s="40" t="s">
        <v>421</v>
      </c>
      <c r="D131" s="41">
        <v>82.6</v>
      </c>
      <c r="E131" s="41">
        <v>82.6</v>
      </c>
      <c r="F131" s="41">
        <v>82.7</v>
      </c>
      <c r="G131" s="41">
        <v>82.8</v>
      </c>
      <c r="H131" s="41">
        <v>82.6</v>
      </c>
      <c r="I131" s="43">
        <f t="shared" si="5"/>
        <v>82.6333333333333</v>
      </c>
      <c r="J131" s="44">
        <f t="shared" si="6"/>
        <v>33.0533333333333</v>
      </c>
      <c r="K131" s="40">
        <v>64.65</v>
      </c>
      <c r="L131" s="48">
        <f t="shared" si="7"/>
        <v>38.79</v>
      </c>
      <c r="M131" s="48">
        <f t="shared" si="8"/>
        <v>71.8433333333333</v>
      </c>
      <c r="N131" s="45">
        <v>2</v>
      </c>
      <c r="O131" s="46"/>
    </row>
    <row r="132" ht="22.5" spans="1:15">
      <c r="A132" s="38" t="s">
        <v>432</v>
      </c>
      <c r="B132" s="39" t="s">
        <v>430</v>
      </c>
      <c r="C132" s="40" t="s">
        <v>431</v>
      </c>
      <c r="D132" s="41">
        <v>82.5</v>
      </c>
      <c r="E132" s="41">
        <v>82.5</v>
      </c>
      <c r="F132" s="41">
        <v>81.3</v>
      </c>
      <c r="G132" s="41">
        <v>81.3</v>
      </c>
      <c r="H132" s="41">
        <v>80.8</v>
      </c>
      <c r="I132" s="43">
        <f t="shared" ref="I132:I167" si="9">(SUM(D132:H132)-MAX(D132:H132)-MIN(D132:H132))/(COUNT(D132:H132)-2)</f>
        <v>81.7</v>
      </c>
      <c r="J132" s="44">
        <f t="shared" ref="J132:J167" si="10">I132*0.4</f>
        <v>32.68</v>
      </c>
      <c r="K132" s="40">
        <v>68.2</v>
      </c>
      <c r="L132" s="48">
        <f t="shared" ref="L132:L167" si="11">K132*0.6</f>
        <v>40.92</v>
      </c>
      <c r="M132" s="48">
        <f t="shared" ref="M132:M167" si="12">J132+L132</f>
        <v>73.6</v>
      </c>
      <c r="N132" s="45">
        <v>1</v>
      </c>
      <c r="O132" s="47"/>
    </row>
    <row r="133" ht="22.5" spans="1:15">
      <c r="A133" s="38" t="s">
        <v>438</v>
      </c>
      <c r="B133" s="39" t="s">
        <v>437</v>
      </c>
      <c r="C133" s="40" t="s">
        <v>431</v>
      </c>
      <c r="D133" s="41">
        <v>79.1</v>
      </c>
      <c r="E133" s="41">
        <v>79.3</v>
      </c>
      <c r="F133" s="41">
        <v>80.5</v>
      </c>
      <c r="G133" s="41">
        <v>79.5</v>
      </c>
      <c r="H133" s="41">
        <v>79.7</v>
      </c>
      <c r="I133" s="43">
        <f t="shared" si="9"/>
        <v>79.5</v>
      </c>
      <c r="J133" s="44">
        <f t="shared" si="10"/>
        <v>31.8</v>
      </c>
      <c r="K133" s="40">
        <v>58</v>
      </c>
      <c r="L133" s="48">
        <f t="shared" si="11"/>
        <v>34.8</v>
      </c>
      <c r="M133" s="48">
        <f t="shared" si="12"/>
        <v>66.6</v>
      </c>
      <c r="N133" s="45">
        <v>3</v>
      </c>
      <c r="O133" s="46"/>
    </row>
    <row r="134" ht="22.5" spans="1:15">
      <c r="A134" s="38" t="s">
        <v>435</v>
      </c>
      <c r="B134" s="39" t="s">
        <v>434</v>
      </c>
      <c r="C134" s="40" t="s">
        <v>431</v>
      </c>
      <c r="D134" s="41">
        <v>80.6</v>
      </c>
      <c r="E134" s="41">
        <v>78.7</v>
      </c>
      <c r="F134" s="41">
        <v>81.1</v>
      </c>
      <c r="G134" s="41">
        <v>80.6</v>
      </c>
      <c r="H134" s="41">
        <v>80.5</v>
      </c>
      <c r="I134" s="43">
        <f t="shared" si="9"/>
        <v>80.5666666666667</v>
      </c>
      <c r="J134" s="44">
        <f t="shared" si="10"/>
        <v>32.2266666666667</v>
      </c>
      <c r="K134" s="40">
        <v>57.3</v>
      </c>
      <c r="L134" s="48">
        <f t="shared" si="11"/>
        <v>34.38</v>
      </c>
      <c r="M134" s="48">
        <f t="shared" si="12"/>
        <v>66.6066666666667</v>
      </c>
      <c r="N134" s="45">
        <v>2</v>
      </c>
      <c r="O134" s="46"/>
    </row>
    <row r="135" ht="22.5" spans="1:15">
      <c r="A135" s="38" t="s">
        <v>445</v>
      </c>
      <c r="B135" s="39" t="s">
        <v>444</v>
      </c>
      <c r="C135" s="40" t="s">
        <v>441</v>
      </c>
      <c r="D135" s="41">
        <v>81.4</v>
      </c>
      <c r="E135" s="41">
        <v>80.6</v>
      </c>
      <c r="F135" s="41">
        <v>81.5</v>
      </c>
      <c r="G135" s="41">
        <v>81.2</v>
      </c>
      <c r="H135" s="41">
        <v>81.3</v>
      </c>
      <c r="I135" s="43">
        <f t="shared" si="9"/>
        <v>81.3</v>
      </c>
      <c r="J135" s="44">
        <f t="shared" si="10"/>
        <v>32.52</v>
      </c>
      <c r="K135" s="40">
        <v>64.35</v>
      </c>
      <c r="L135" s="48">
        <f t="shared" si="11"/>
        <v>38.61</v>
      </c>
      <c r="M135" s="48">
        <f t="shared" si="12"/>
        <v>71.13</v>
      </c>
      <c r="N135" s="45">
        <v>2</v>
      </c>
      <c r="O135" s="46"/>
    </row>
    <row r="136" ht="22.5" spans="1:15">
      <c r="A136" s="38" t="s">
        <v>442</v>
      </c>
      <c r="B136" s="39" t="s">
        <v>440</v>
      </c>
      <c r="C136" s="40" t="s">
        <v>441</v>
      </c>
      <c r="D136" s="41">
        <v>82.8</v>
      </c>
      <c r="E136" s="41">
        <v>82.1</v>
      </c>
      <c r="F136" s="41">
        <v>82.3</v>
      </c>
      <c r="G136" s="41">
        <v>80.6</v>
      </c>
      <c r="H136" s="41">
        <v>81.6</v>
      </c>
      <c r="I136" s="43">
        <f t="shared" si="9"/>
        <v>82</v>
      </c>
      <c r="J136" s="44">
        <f t="shared" si="10"/>
        <v>32.8</v>
      </c>
      <c r="K136" s="40">
        <v>65.85</v>
      </c>
      <c r="L136" s="48">
        <f t="shared" si="11"/>
        <v>39.51</v>
      </c>
      <c r="M136" s="48">
        <f t="shared" si="12"/>
        <v>72.31</v>
      </c>
      <c r="N136" s="45">
        <v>1</v>
      </c>
      <c r="O136" s="47"/>
    </row>
    <row r="137" ht="22.5" spans="1:15">
      <c r="A137" s="38" t="s">
        <v>451</v>
      </c>
      <c r="B137" s="39" t="s">
        <v>450</v>
      </c>
      <c r="C137" s="40" t="s">
        <v>441</v>
      </c>
      <c r="D137" s="41">
        <v>82.6</v>
      </c>
      <c r="E137" s="41">
        <v>81.9</v>
      </c>
      <c r="F137" s="41">
        <v>82.3</v>
      </c>
      <c r="G137" s="41">
        <v>81.6</v>
      </c>
      <c r="H137" s="41">
        <v>81.8</v>
      </c>
      <c r="I137" s="43">
        <f t="shared" si="9"/>
        <v>82</v>
      </c>
      <c r="J137" s="44">
        <f t="shared" si="10"/>
        <v>32.8</v>
      </c>
      <c r="K137" s="40">
        <v>58</v>
      </c>
      <c r="L137" s="48">
        <f t="shared" si="11"/>
        <v>34.8</v>
      </c>
      <c r="M137" s="48">
        <f t="shared" si="12"/>
        <v>67.6</v>
      </c>
      <c r="N137" s="45">
        <v>4</v>
      </c>
      <c r="O137" s="46"/>
    </row>
    <row r="138" ht="22.5" spans="1:15">
      <c r="A138" s="38" t="s">
        <v>457</v>
      </c>
      <c r="B138" s="39" t="s">
        <v>456</v>
      </c>
      <c r="C138" s="40" t="s">
        <v>441</v>
      </c>
      <c r="D138" s="41">
        <v>79.5</v>
      </c>
      <c r="E138" s="41">
        <v>82.5</v>
      </c>
      <c r="F138" s="41">
        <v>81.1</v>
      </c>
      <c r="G138" s="41">
        <v>80.2</v>
      </c>
      <c r="H138" s="41">
        <v>80.4</v>
      </c>
      <c r="I138" s="43">
        <f t="shared" si="9"/>
        <v>80.5666666666667</v>
      </c>
      <c r="J138" s="44">
        <f t="shared" si="10"/>
        <v>32.2266666666667</v>
      </c>
      <c r="K138" s="40">
        <v>53</v>
      </c>
      <c r="L138" s="48">
        <f t="shared" si="11"/>
        <v>31.8</v>
      </c>
      <c r="M138" s="48">
        <f t="shared" si="12"/>
        <v>64.0266666666667</v>
      </c>
      <c r="N138" s="45">
        <v>6</v>
      </c>
      <c r="O138" s="46"/>
    </row>
    <row r="139" ht="22.5" spans="1:15">
      <c r="A139" s="38" t="s">
        <v>448</v>
      </c>
      <c r="B139" s="39" t="s">
        <v>447</v>
      </c>
      <c r="C139" s="40" t="s">
        <v>441</v>
      </c>
      <c r="D139" s="41">
        <v>80.4</v>
      </c>
      <c r="E139" s="41">
        <v>82.7</v>
      </c>
      <c r="F139" s="41">
        <v>82.1</v>
      </c>
      <c r="G139" s="41">
        <v>81.9</v>
      </c>
      <c r="H139" s="41">
        <v>80.6</v>
      </c>
      <c r="I139" s="43">
        <f t="shared" si="9"/>
        <v>81.5333333333333</v>
      </c>
      <c r="J139" s="44">
        <f t="shared" si="10"/>
        <v>32.6133333333333</v>
      </c>
      <c r="K139" s="40">
        <v>62.05</v>
      </c>
      <c r="L139" s="48">
        <f t="shared" si="11"/>
        <v>37.23</v>
      </c>
      <c r="M139" s="48">
        <f t="shared" si="12"/>
        <v>69.8433333333333</v>
      </c>
      <c r="N139" s="45">
        <v>3</v>
      </c>
      <c r="O139" s="47"/>
    </row>
    <row r="140" ht="22.5" spans="1:15">
      <c r="A140" s="38" t="s">
        <v>454</v>
      </c>
      <c r="B140" s="39" t="s">
        <v>453</v>
      </c>
      <c r="C140" s="40" t="s">
        <v>441</v>
      </c>
      <c r="D140" s="41">
        <v>80.2</v>
      </c>
      <c r="E140" s="41">
        <v>81.5</v>
      </c>
      <c r="F140" s="41">
        <v>81.5</v>
      </c>
      <c r="G140" s="41">
        <v>81.5</v>
      </c>
      <c r="H140" s="41">
        <v>80.7</v>
      </c>
      <c r="I140" s="43">
        <f t="shared" si="9"/>
        <v>81.2333333333333</v>
      </c>
      <c r="J140" s="44">
        <f t="shared" si="10"/>
        <v>32.4933333333333</v>
      </c>
      <c r="K140" s="40">
        <v>56.9</v>
      </c>
      <c r="L140" s="48">
        <f t="shared" si="11"/>
        <v>34.14</v>
      </c>
      <c r="M140" s="48">
        <f t="shared" si="12"/>
        <v>66.6333333333333</v>
      </c>
      <c r="N140" s="45">
        <v>5</v>
      </c>
      <c r="O140" s="46"/>
    </row>
    <row r="141" ht="22.5" spans="1:15">
      <c r="A141" s="38" t="s">
        <v>476</v>
      </c>
      <c r="B141" s="39" t="s">
        <v>475</v>
      </c>
      <c r="C141" s="40" t="s">
        <v>460</v>
      </c>
      <c r="D141" s="41">
        <v>82.5</v>
      </c>
      <c r="E141" s="41">
        <v>81.6</v>
      </c>
      <c r="F141" s="41">
        <v>82.1</v>
      </c>
      <c r="G141" s="41">
        <v>81.9</v>
      </c>
      <c r="H141" s="41">
        <v>81.4</v>
      </c>
      <c r="I141" s="43">
        <f t="shared" si="9"/>
        <v>81.8666666666667</v>
      </c>
      <c r="J141" s="44">
        <f t="shared" si="10"/>
        <v>32.7466666666667</v>
      </c>
      <c r="K141" s="40">
        <v>52.35</v>
      </c>
      <c r="L141" s="44">
        <f t="shared" si="11"/>
        <v>31.41</v>
      </c>
      <c r="M141" s="44">
        <f t="shared" si="12"/>
        <v>64.1566666666667</v>
      </c>
      <c r="N141" s="45">
        <v>6</v>
      </c>
      <c r="O141" s="46"/>
    </row>
    <row r="142" ht="22.5" spans="1:15">
      <c r="A142" s="38" t="s">
        <v>470</v>
      </c>
      <c r="B142" s="39" t="s">
        <v>469</v>
      </c>
      <c r="C142" s="40" t="s">
        <v>460</v>
      </c>
      <c r="D142" s="41">
        <v>78.9</v>
      </c>
      <c r="E142" s="41">
        <v>79.1</v>
      </c>
      <c r="F142" s="41">
        <v>79.1</v>
      </c>
      <c r="G142" s="41">
        <v>78.6</v>
      </c>
      <c r="H142" s="41">
        <v>79.1</v>
      </c>
      <c r="I142" s="43">
        <f t="shared" si="9"/>
        <v>79.0333333333333</v>
      </c>
      <c r="J142" s="44">
        <f t="shared" si="10"/>
        <v>31.6133333333333</v>
      </c>
      <c r="K142" s="40">
        <v>58.5</v>
      </c>
      <c r="L142" s="44">
        <f t="shared" si="11"/>
        <v>35.1</v>
      </c>
      <c r="M142" s="44">
        <f t="shared" si="12"/>
        <v>66.7133333333333</v>
      </c>
      <c r="N142" s="45">
        <v>4</v>
      </c>
      <c r="O142" s="47"/>
    </row>
    <row r="143" ht="22.5" spans="1:15">
      <c r="A143" s="38" t="s">
        <v>473</v>
      </c>
      <c r="B143" s="39" t="s">
        <v>472</v>
      </c>
      <c r="C143" s="40" t="s">
        <v>460</v>
      </c>
      <c r="D143" s="41">
        <v>82.5</v>
      </c>
      <c r="E143" s="41">
        <v>82.6</v>
      </c>
      <c r="F143" s="41">
        <v>82.1</v>
      </c>
      <c r="G143" s="41">
        <v>81.8</v>
      </c>
      <c r="H143" s="41">
        <v>81.5</v>
      </c>
      <c r="I143" s="43">
        <f t="shared" si="9"/>
        <v>82.1333333333333</v>
      </c>
      <c r="J143" s="44">
        <f t="shared" si="10"/>
        <v>32.8533333333333</v>
      </c>
      <c r="K143" s="40">
        <v>53.6</v>
      </c>
      <c r="L143" s="44">
        <f t="shared" si="11"/>
        <v>32.16</v>
      </c>
      <c r="M143" s="44">
        <f t="shared" si="12"/>
        <v>65.0133333333333</v>
      </c>
      <c r="N143" s="45">
        <v>5</v>
      </c>
      <c r="O143" s="47"/>
    </row>
    <row r="144" ht="22.5" spans="1:15">
      <c r="A144" s="38" t="s">
        <v>467</v>
      </c>
      <c r="B144" s="39" t="s">
        <v>466</v>
      </c>
      <c r="C144" s="40" t="s">
        <v>460</v>
      </c>
      <c r="D144" s="41">
        <v>78.2</v>
      </c>
      <c r="E144" s="41">
        <v>78.4</v>
      </c>
      <c r="F144" s="41">
        <v>78.5</v>
      </c>
      <c r="G144" s="41">
        <v>78.5</v>
      </c>
      <c r="H144" s="41">
        <v>79.2</v>
      </c>
      <c r="I144" s="43">
        <f t="shared" si="9"/>
        <v>78.4666666666667</v>
      </c>
      <c r="J144" s="44">
        <f t="shared" si="10"/>
        <v>31.3866666666667</v>
      </c>
      <c r="K144" s="40">
        <v>59.25</v>
      </c>
      <c r="L144" s="48">
        <f t="shared" si="11"/>
        <v>35.55</v>
      </c>
      <c r="M144" s="48">
        <f t="shared" si="12"/>
        <v>66.9366666666667</v>
      </c>
      <c r="N144" s="45">
        <v>3</v>
      </c>
      <c r="O144" s="46"/>
    </row>
    <row r="145" ht="22.5" spans="1:15">
      <c r="A145" s="38" t="s">
        <v>461</v>
      </c>
      <c r="B145" s="39" t="s">
        <v>459</v>
      </c>
      <c r="C145" s="40" t="s">
        <v>460</v>
      </c>
      <c r="D145" s="41">
        <v>82.9</v>
      </c>
      <c r="E145" s="41">
        <v>82.8</v>
      </c>
      <c r="F145" s="41">
        <v>82.9</v>
      </c>
      <c r="G145" s="41">
        <v>82.5</v>
      </c>
      <c r="H145" s="41">
        <v>82.3</v>
      </c>
      <c r="I145" s="43">
        <f t="shared" si="9"/>
        <v>82.7333333333333</v>
      </c>
      <c r="J145" s="44">
        <f t="shared" si="10"/>
        <v>33.0933333333333</v>
      </c>
      <c r="K145" s="40">
        <v>66.65</v>
      </c>
      <c r="L145" s="48">
        <f t="shared" si="11"/>
        <v>39.99</v>
      </c>
      <c r="M145" s="48">
        <f t="shared" si="12"/>
        <v>73.0833333333333</v>
      </c>
      <c r="N145" s="45">
        <v>1</v>
      </c>
      <c r="O145" s="47"/>
    </row>
    <row r="146" ht="22.5" spans="1:15">
      <c r="A146" s="38" t="s">
        <v>464</v>
      </c>
      <c r="B146" s="39" t="s">
        <v>463</v>
      </c>
      <c r="C146" s="40" t="s">
        <v>460</v>
      </c>
      <c r="D146" s="41">
        <v>83.1</v>
      </c>
      <c r="E146" s="41">
        <v>82.4</v>
      </c>
      <c r="F146" s="41">
        <v>82.9</v>
      </c>
      <c r="G146" s="41">
        <v>82.3</v>
      </c>
      <c r="H146" s="41">
        <v>82.5</v>
      </c>
      <c r="I146" s="43">
        <f t="shared" si="9"/>
        <v>82.6</v>
      </c>
      <c r="J146" s="44">
        <f t="shared" si="10"/>
        <v>33.04</v>
      </c>
      <c r="K146" s="40">
        <v>63.25</v>
      </c>
      <c r="L146" s="48">
        <f t="shared" si="11"/>
        <v>37.95</v>
      </c>
      <c r="M146" s="48">
        <f t="shared" si="12"/>
        <v>70.99</v>
      </c>
      <c r="N146" s="45">
        <v>2</v>
      </c>
      <c r="O146" s="46"/>
    </row>
    <row r="147" ht="22.5" spans="1:15">
      <c r="A147" s="38" t="s">
        <v>495</v>
      </c>
      <c r="B147" s="39" t="s">
        <v>494</v>
      </c>
      <c r="C147" s="40" t="s">
        <v>479</v>
      </c>
      <c r="D147" s="41">
        <v>80.2</v>
      </c>
      <c r="E147" s="41">
        <v>79.4</v>
      </c>
      <c r="F147" s="41">
        <v>80.1</v>
      </c>
      <c r="G147" s="41">
        <v>81.1</v>
      </c>
      <c r="H147" s="41">
        <v>81.1</v>
      </c>
      <c r="I147" s="43">
        <f t="shared" si="9"/>
        <v>80.4666666666667</v>
      </c>
      <c r="J147" s="44">
        <f t="shared" si="10"/>
        <v>32.1866666666667</v>
      </c>
      <c r="K147" s="40">
        <v>59.4</v>
      </c>
      <c r="L147" s="44">
        <f t="shared" si="11"/>
        <v>35.64</v>
      </c>
      <c r="M147" s="44">
        <f t="shared" si="12"/>
        <v>67.8266666666667</v>
      </c>
      <c r="N147" s="45">
        <v>6</v>
      </c>
      <c r="O147" s="47"/>
    </row>
    <row r="148" ht="22.5" spans="1:15">
      <c r="A148" s="38" t="s">
        <v>483</v>
      </c>
      <c r="B148" s="39" t="s">
        <v>482</v>
      </c>
      <c r="C148" s="40" t="s">
        <v>479</v>
      </c>
      <c r="D148" s="41">
        <v>79.6</v>
      </c>
      <c r="E148" s="41">
        <v>79.2</v>
      </c>
      <c r="F148" s="41">
        <v>79.3</v>
      </c>
      <c r="G148" s="41">
        <v>79.6</v>
      </c>
      <c r="H148" s="41">
        <v>80.1</v>
      </c>
      <c r="I148" s="43">
        <f t="shared" si="9"/>
        <v>79.5</v>
      </c>
      <c r="J148" s="44">
        <f t="shared" si="10"/>
        <v>31.8</v>
      </c>
      <c r="K148" s="40">
        <v>70.95</v>
      </c>
      <c r="L148" s="44">
        <f t="shared" si="11"/>
        <v>42.57</v>
      </c>
      <c r="M148" s="44">
        <f t="shared" si="12"/>
        <v>74.37</v>
      </c>
      <c r="N148" s="45">
        <v>2</v>
      </c>
      <c r="O148" s="46"/>
    </row>
    <row r="149" ht="22.5" spans="1:15">
      <c r="A149" s="38" t="s">
        <v>480</v>
      </c>
      <c r="B149" s="39" t="s">
        <v>478</v>
      </c>
      <c r="C149" s="40" t="s">
        <v>479</v>
      </c>
      <c r="D149" s="41">
        <v>81.2</v>
      </c>
      <c r="E149" s="41">
        <v>82.1</v>
      </c>
      <c r="F149" s="41">
        <v>80.5</v>
      </c>
      <c r="G149" s="41">
        <v>80.8</v>
      </c>
      <c r="H149" s="41">
        <v>80.3</v>
      </c>
      <c r="I149" s="43">
        <f t="shared" si="9"/>
        <v>80.8333333333334</v>
      </c>
      <c r="J149" s="44">
        <f t="shared" si="10"/>
        <v>32.3333333333333</v>
      </c>
      <c r="K149" s="40">
        <v>73.45</v>
      </c>
      <c r="L149" s="44">
        <f t="shared" si="11"/>
        <v>44.07</v>
      </c>
      <c r="M149" s="44">
        <f t="shared" si="12"/>
        <v>76.4033333333333</v>
      </c>
      <c r="N149" s="45">
        <v>1</v>
      </c>
      <c r="O149" s="46"/>
    </row>
    <row r="150" ht="22.5" spans="1:15">
      <c r="A150" s="38" t="s">
        <v>489</v>
      </c>
      <c r="B150" s="39" t="s">
        <v>488</v>
      </c>
      <c r="C150" s="40" t="s">
        <v>479</v>
      </c>
      <c r="D150" s="41">
        <v>79.7</v>
      </c>
      <c r="E150" s="41">
        <v>79.6</v>
      </c>
      <c r="F150" s="41">
        <v>80.8</v>
      </c>
      <c r="G150" s="41">
        <v>79.7</v>
      </c>
      <c r="H150" s="41">
        <v>80.2</v>
      </c>
      <c r="I150" s="43">
        <f t="shared" si="9"/>
        <v>79.8666666666667</v>
      </c>
      <c r="J150" s="44">
        <f t="shared" si="10"/>
        <v>31.9466666666667</v>
      </c>
      <c r="K150" s="40">
        <v>64.6</v>
      </c>
      <c r="L150" s="44">
        <f t="shared" si="11"/>
        <v>38.76</v>
      </c>
      <c r="M150" s="44">
        <f t="shared" si="12"/>
        <v>70.7066666666667</v>
      </c>
      <c r="N150" s="45">
        <v>4</v>
      </c>
      <c r="O150" s="46"/>
    </row>
    <row r="151" ht="22.5" spans="1:15">
      <c r="A151" s="38" t="s">
        <v>486</v>
      </c>
      <c r="B151" s="39" t="s">
        <v>485</v>
      </c>
      <c r="C151" s="40" t="s">
        <v>479</v>
      </c>
      <c r="D151" s="41">
        <v>79.5</v>
      </c>
      <c r="E151" s="41">
        <v>79.5</v>
      </c>
      <c r="F151" s="41">
        <v>79.3</v>
      </c>
      <c r="G151" s="41">
        <v>79.9</v>
      </c>
      <c r="H151" s="41">
        <v>79.8</v>
      </c>
      <c r="I151" s="43">
        <f t="shared" si="9"/>
        <v>79.6</v>
      </c>
      <c r="J151" s="44">
        <f t="shared" si="10"/>
        <v>31.84</v>
      </c>
      <c r="K151" s="40">
        <v>66.55</v>
      </c>
      <c r="L151" s="44">
        <f t="shared" si="11"/>
        <v>39.93</v>
      </c>
      <c r="M151" s="44">
        <f t="shared" si="12"/>
        <v>71.77</v>
      </c>
      <c r="N151" s="45">
        <v>3</v>
      </c>
      <c r="O151" s="47"/>
    </row>
    <row r="152" ht="22.5" spans="1:15">
      <c r="A152" s="38" t="s">
        <v>492</v>
      </c>
      <c r="B152" s="39" t="s">
        <v>491</v>
      </c>
      <c r="C152" s="40" t="s">
        <v>479</v>
      </c>
      <c r="D152" s="41">
        <v>80.7</v>
      </c>
      <c r="E152" s="41">
        <v>80.4</v>
      </c>
      <c r="F152" s="41">
        <v>81.1</v>
      </c>
      <c r="G152" s="41">
        <v>81.6</v>
      </c>
      <c r="H152" s="41">
        <v>81.2</v>
      </c>
      <c r="I152" s="43">
        <f t="shared" si="9"/>
        <v>81</v>
      </c>
      <c r="J152" s="44">
        <f t="shared" si="10"/>
        <v>32.4</v>
      </c>
      <c r="K152" s="40">
        <v>60.6</v>
      </c>
      <c r="L152" s="44">
        <f t="shared" si="11"/>
        <v>36.36</v>
      </c>
      <c r="M152" s="44">
        <f t="shared" si="12"/>
        <v>68.76</v>
      </c>
      <c r="N152" s="45">
        <v>5</v>
      </c>
      <c r="O152" s="46"/>
    </row>
    <row r="153" ht="22.5" spans="1:15">
      <c r="A153" s="38" t="s">
        <v>499</v>
      </c>
      <c r="B153" s="39" t="s">
        <v>497</v>
      </c>
      <c r="C153" s="40" t="s">
        <v>498</v>
      </c>
      <c r="D153" s="41">
        <v>80.6</v>
      </c>
      <c r="E153" s="41">
        <v>80.8</v>
      </c>
      <c r="F153" s="41">
        <v>81.2</v>
      </c>
      <c r="G153" s="41">
        <v>81.2</v>
      </c>
      <c r="H153" s="41">
        <v>81.8</v>
      </c>
      <c r="I153" s="43">
        <f t="shared" si="9"/>
        <v>81.0666666666666</v>
      </c>
      <c r="J153" s="44">
        <f t="shared" si="10"/>
        <v>32.4266666666667</v>
      </c>
      <c r="K153" s="40">
        <v>66.5</v>
      </c>
      <c r="L153" s="44">
        <f t="shared" si="11"/>
        <v>39.9</v>
      </c>
      <c r="M153" s="44">
        <f t="shared" si="12"/>
        <v>72.3266666666667</v>
      </c>
      <c r="N153" s="45">
        <v>1</v>
      </c>
      <c r="O153" s="46"/>
    </row>
    <row r="154" ht="22.5" spans="1:15">
      <c r="A154" s="38" t="s">
        <v>505</v>
      </c>
      <c r="B154" s="39" t="s">
        <v>504</v>
      </c>
      <c r="C154" s="40" t="s">
        <v>498</v>
      </c>
      <c r="D154" s="41">
        <v>82.6</v>
      </c>
      <c r="E154" s="41">
        <v>82.7</v>
      </c>
      <c r="F154" s="41">
        <v>82.9</v>
      </c>
      <c r="G154" s="41">
        <v>82.8</v>
      </c>
      <c r="H154" s="41">
        <v>82.9</v>
      </c>
      <c r="I154" s="43">
        <f t="shared" si="9"/>
        <v>82.8</v>
      </c>
      <c r="J154" s="44">
        <f t="shared" si="10"/>
        <v>33.12</v>
      </c>
      <c r="K154" s="40">
        <v>59.5</v>
      </c>
      <c r="L154" s="44">
        <f t="shared" si="11"/>
        <v>35.7</v>
      </c>
      <c r="M154" s="44">
        <f t="shared" si="12"/>
        <v>68.82</v>
      </c>
      <c r="N154" s="45">
        <v>3</v>
      </c>
      <c r="O154" s="47"/>
    </row>
    <row r="155" ht="22.5" spans="1:15">
      <c r="A155" s="38" t="s">
        <v>502</v>
      </c>
      <c r="B155" s="39" t="s">
        <v>501</v>
      </c>
      <c r="C155" s="40" t="s">
        <v>498</v>
      </c>
      <c r="D155" s="41">
        <v>82.7</v>
      </c>
      <c r="E155" s="41">
        <v>82.5</v>
      </c>
      <c r="F155" s="41">
        <v>80.1</v>
      </c>
      <c r="G155" s="41">
        <v>82.6</v>
      </c>
      <c r="H155" s="41">
        <v>81.5</v>
      </c>
      <c r="I155" s="43">
        <f t="shared" si="9"/>
        <v>82.2</v>
      </c>
      <c r="J155" s="44">
        <f t="shared" si="10"/>
        <v>32.88</v>
      </c>
      <c r="K155" s="40">
        <v>61.55</v>
      </c>
      <c r="L155" s="44">
        <f t="shared" si="11"/>
        <v>36.93</v>
      </c>
      <c r="M155" s="44">
        <f t="shared" si="12"/>
        <v>69.81</v>
      </c>
      <c r="N155" s="45">
        <v>2</v>
      </c>
      <c r="O155" s="46"/>
    </row>
    <row r="156" ht="22.5" spans="1:15">
      <c r="A156" s="38" t="s">
        <v>512</v>
      </c>
      <c r="B156" s="39" t="s">
        <v>511</v>
      </c>
      <c r="C156" s="40" t="s">
        <v>508</v>
      </c>
      <c r="D156" s="41">
        <v>81.3</v>
      </c>
      <c r="E156" s="41">
        <v>81.8</v>
      </c>
      <c r="F156" s="41">
        <v>82.2</v>
      </c>
      <c r="G156" s="41">
        <v>80.4</v>
      </c>
      <c r="H156" s="41">
        <v>86.2</v>
      </c>
      <c r="I156" s="43">
        <f t="shared" si="9"/>
        <v>81.7666666666667</v>
      </c>
      <c r="J156" s="44">
        <f t="shared" si="10"/>
        <v>32.7066666666667</v>
      </c>
      <c r="K156" s="40">
        <v>63.6</v>
      </c>
      <c r="L156" s="44">
        <f t="shared" si="11"/>
        <v>38.16</v>
      </c>
      <c r="M156" s="44">
        <f t="shared" si="12"/>
        <v>70.8666666666667</v>
      </c>
      <c r="N156" s="45">
        <v>2</v>
      </c>
      <c r="O156" s="47"/>
    </row>
    <row r="157" ht="22.5" spans="1:15">
      <c r="A157" s="38" t="s">
        <v>521</v>
      </c>
      <c r="B157" s="39" t="s">
        <v>520</v>
      </c>
      <c r="C157" s="40" t="s">
        <v>508</v>
      </c>
      <c r="D157" s="41">
        <v>80.6</v>
      </c>
      <c r="E157" s="41">
        <v>79.7</v>
      </c>
      <c r="F157" s="41">
        <v>80.1</v>
      </c>
      <c r="G157" s="41">
        <v>78.5</v>
      </c>
      <c r="H157" s="41">
        <v>80.2</v>
      </c>
      <c r="I157" s="43">
        <f t="shared" si="9"/>
        <v>80</v>
      </c>
      <c r="J157" s="44">
        <f t="shared" si="10"/>
        <v>32</v>
      </c>
      <c r="K157" s="40">
        <v>52.05</v>
      </c>
      <c r="L157" s="44">
        <f t="shared" si="11"/>
        <v>31.23</v>
      </c>
      <c r="M157" s="44">
        <f t="shared" si="12"/>
        <v>63.23</v>
      </c>
      <c r="N157" s="45">
        <v>5</v>
      </c>
      <c r="O157" s="46"/>
    </row>
    <row r="158" ht="22.5" spans="1:15">
      <c r="A158" s="38" t="s">
        <v>518</v>
      </c>
      <c r="B158" s="39" t="s">
        <v>517</v>
      </c>
      <c r="C158" s="40" t="s">
        <v>508</v>
      </c>
      <c r="D158" s="41">
        <v>81.2</v>
      </c>
      <c r="E158" s="41">
        <v>79.8</v>
      </c>
      <c r="F158" s="41">
        <v>78.5</v>
      </c>
      <c r="G158" s="41">
        <v>79.3</v>
      </c>
      <c r="H158" s="41">
        <v>81.2</v>
      </c>
      <c r="I158" s="43">
        <f t="shared" si="9"/>
        <v>80.1</v>
      </c>
      <c r="J158" s="44">
        <f t="shared" si="10"/>
        <v>32.04</v>
      </c>
      <c r="K158" s="40">
        <v>54.25</v>
      </c>
      <c r="L158" s="44">
        <f t="shared" si="11"/>
        <v>32.55</v>
      </c>
      <c r="M158" s="44">
        <f t="shared" si="12"/>
        <v>64.59</v>
      </c>
      <c r="N158" s="45">
        <v>4</v>
      </c>
      <c r="O158" s="47"/>
    </row>
    <row r="159" ht="22.5" spans="1:15">
      <c r="A159" s="38" t="s">
        <v>515</v>
      </c>
      <c r="B159" s="39" t="s">
        <v>514</v>
      </c>
      <c r="C159" s="40" t="s">
        <v>508</v>
      </c>
      <c r="D159" s="41">
        <v>82.5</v>
      </c>
      <c r="E159" s="41">
        <v>82.6</v>
      </c>
      <c r="F159" s="41">
        <v>81.8</v>
      </c>
      <c r="G159" s="41">
        <v>82.9</v>
      </c>
      <c r="H159" s="41">
        <v>83.5</v>
      </c>
      <c r="I159" s="43">
        <f t="shared" si="9"/>
        <v>82.6666666666666</v>
      </c>
      <c r="J159" s="44">
        <f t="shared" si="10"/>
        <v>33.0666666666667</v>
      </c>
      <c r="K159" s="40">
        <v>54.95</v>
      </c>
      <c r="L159" s="44">
        <f t="shared" si="11"/>
        <v>32.97</v>
      </c>
      <c r="M159" s="44">
        <f t="shared" si="12"/>
        <v>66.0366666666667</v>
      </c>
      <c r="N159" s="45">
        <v>3</v>
      </c>
      <c r="O159" s="46"/>
    </row>
    <row r="160" ht="22.5" spans="1:15">
      <c r="A160" s="38" t="s">
        <v>509</v>
      </c>
      <c r="B160" s="39" t="s">
        <v>507</v>
      </c>
      <c r="C160" s="40" t="s">
        <v>508</v>
      </c>
      <c r="D160" s="41">
        <v>81.8</v>
      </c>
      <c r="E160" s="41">
        <v>81.6</v>
      </c>
      <c r="F160" s="41">
        <v>80.8</v>
      </c>
      <c r="G160" s="41">
        <v>81.1</v>
      </c>
      <c r="H160" s="41">
        <v>82.3</v>
      </c>
      <c r="I160" s="43">
        <f t="shared" si="9"/>
        <v>81.5</v>
      </c>
      <c r="J160" s="44">
        <f t="shared" si="10"/>
        <v>32.6</v>
      </c>
      <c r="K160" s="40">
        <v>64.45</v>
      </c>
      <c r="L160" s="44">
        <f t="shared" si="11"/>
        <v>38.67</v>
      </c>
      <c r="M160" s="44">
        <f t="shared" si="12"/>
        <v>71.27</v>
      </c>
      <c r="N160" s="45">
        <v>1</v>
      </c>
      <c r="O160" s="46"/>
    </row>
    <row r="161" ht="20.25" spans="1:15">
      <c r="A161" s="38" t="s">
        <v>55</v>
      </c>
      <c r="B161" s="39" t="s">
        <v>523</v>
      </c>
      <c r="C161" s="40" t="s">
        <v>508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44">
        <f t="shared" si="9"/>
        <v>0</v>
      </c>
      <c r="J161" s="44">
        <f t="shared" si="10"/>
        <v>0</v>
      </c>
      <c r="K161" s="40">
        <v>57.8</v>
      </c>
      <c r="L161" s="44">
        <f t="shared" si="11"/>
        <v>34.68</v>
      </c>
      <c r="M161" s="44">
        <f t="shared" si="12"/>
        <v>34.68</v>
      </c>
      <c r="N161" s="49" t="s">
        <v>55</v>
      </c>
      <c r="O161" s="46"/>
    </row>
    <row r="162" ht="22.5" spans="1:15">
      <c r="A162" s="38" t="s">
        <v>530</v>
      </c>
      <c r="B162" s="39" t="s">
        <v>529</v>
      </c>
      <c r="C162" s="40" t="s">
        <v>526</v>
      </c>
      <c r="D162" s="41">
        <v>82.9</v>
      </c>
      <c r="E162" s="41">
        <v>82.8</v>
      </c>
      <c r="F162" s="41">
        <v>82.3</v>
      </c>
      <c r="G162" s="41">
        <v>82.9</v>
      </c>
      <c r="H162" s="41">
        <v>86.5</v>
      </c>
      <c r="I162" s="43">
        <f t="shared" si="9"/>
        <v>82.8666666666667</v>
      </c>
      <c r="J162" s="44">
        <f t="shared" si="10"/>
        <v>33.1466666666667</v>
      </c>
      <c r="K162" s="40">
        <v>66.7</v>
      </c>
      <c r="L162" s="44">
        <f t="shared" si="11"/>
        <v>40.02</v>
      </c>
      <c r="M162" s="44">
        <f t="shared" si="12"/>
        <v>73.1666666666667</v>
      </c>
      <c r="N162" s="45">
        <v>2</v>
      </c>
      <c r="O162" s="46"/>
    </row>
    <row r="163" ht="22.5" spans="1:15">
      <c r="A163" s="38" t="s">
        <v>533</v>
      </c>
      <c r="B163" s="39" t="s">
        <v>532</v>
      </c>
      <c r="C163" s="40" t="s">
        <v>526</v>
      </c>
      <c r="D163" s="41">
        <v>79.5</v>
      </c>
      <c r="E163" s="41">
        <v>80.3</v>
      </c>
      <c r="F163" s="41">
        <v>80.2</v>
      </c>
      <c r="G163" s="41">
        <v>81.3</v>
      </c>
      <c r="H163" s="41">
        <v>79.3</v>
      </c>
      <c r="I163" s="43">
        <f t="shared" si="9"/>
        <v>80</v>
      </c>
      <c r="J163" s="44">
        <f t="shared" si="10"/>
        <v>32</v>
      </c>
      <c r="K163" s="40">
        <v>65.15</v>
      </c>
      <c r="L163" s="44">
        <f t="shared" si="11"/>
        <v>39.09</v>
      </c>
      <c r="M163" s="44">
        <f t="shared" si="12"/>
        <v>71.09</v>
      </c>
      <c r="N163" s="45">
        <v>3</v>
      </c>
      <c r="O163" s="47"/>
    </row>
    <row r="164" ht="22.5" spans="1:15">
      <c r="A164" s="38" t="s">
        <v>527</v>
      </c>
      <c r="B164" s="39" t="s">
        <v>525</v>
      </c>
      <c r="C164" s="40" t="s">
        <v>526</v>
      </c>
      <c r="D164" s="41">
        <v>81.6</v>
      </c>
      <c r="E164" s="41">
        <v>82.2</v>
      </c>
      <c r="F164" s="41">
        <v>82.7</v>
      </c>
      <c r="G164" s="41">
        <v>82.8</v>
      </c>
      <c r="H164" s="41">
        <v>86.4</v>
      </c>
      <c r="I164" s="43">
        <f t="shared" si="9"/>
        <v>82.5666666666667</v>
      </c>
      <c r="J164" s="44">
        <f t="shared" si="10"/>
        <v>33.0266666666667</v>
      </c>
      <c r="K164" s="40">
        <v>70.8</v>
      </c>
      <c r="L164" s="44">
        <f t="shared" si="11"/>
        <v>42.48</v>
      </c>
      <c r="M164" s="44">
        <f t="shared" si="12"/>
        <v>75.5066666666667</v>
      </c>
      <c r="N164" s="45">
        <v>1</v>
      </c>
      <c r="O164" s="47"/>
    </row>
    <row r="165" ht="22.5" spans="1:15">
      <c r="A165" s="38" t="s">
        <v>540</v>
      </c>
      <c r="B165" s="39" t="s">
        <v>539</v>
      </c>
      <c r="C165" s="40" t="s">
        <v>536</v>
      </c>
      <c r="D165" s="41">
        <v>80.5</v>
      </c>
      <c r="E165" s="41">
        <v>80.1</v>
      </c>
      <c r="F165" s="41">
        <v>79.7</v>
      </c>
      <c r="G165" s="41">
        <v>78.2</v>
      </c>
      <c r="H165" s="41">
        <v>82.1</v>
      </c>
      <c r="I165" s="43">
        <f t="shared" si="9"/>
        <v>80.1</v>
      </c>
      <c r="J165" s="44">
        <f t="shared" si="10"/>
        <v>32.04</v>
      </c>
      <c r="K165" s="40">
        <v>61.55</v>
      </c>
      <c r="L165" s="44">
        <f t="shared" si="11"/>
        <v>36.93</v>
      </c>
      <c r="M165" s="44">
        <f t="shared" si="12"/>
        <v>68.97</v>
      </c>
      <c r="N165" s="45">
        <v>2</v>
      </c>
      <c r="O165" s="46"/>
    </row>
    <row r="166" ht="22.5" spans="1:15">
      <c r="A166" s="38" t="s">
        <v>537</v>
      </c>
      <c r="B166" s="39" t="s">
        <v>535</v>
      </c>
      <c r="C166" s="40" t="s">
        <v>536</v>
      </c>
      <c r="D166" s="41">
        <v>81.4</v>
      </c>
      <c r="E166" s="41">
        <v>81.7</v>
      </c>
      <c r="F166" s="41">
        <v>81.5</v>
      </c>
      <c r="G166" s="41">
        <v>81.7</v>
      </c>
      <c r="H166" s="41">
        <v>82.6</v>
      </c>
      <c r="I166" s="43">
        <f t="shared" si="9"/>
        <v>81.6333333333333</v>
      </c>
      <c r="J166" s="44">
        <f t="shared" si="10"/>
        <v>32.6533333333333</v>
      </c>
      <c r="K166" s="40">
        <v>73.4</v>
      </c>
      <c r="L166" s="44">
        <f t="shared" si="11"/>
        <v>44.04</v>
      </c>
      <c r="M166" s="44">
        <f t="shared" si="12"/>
        <v>76.6933333333333</v>
      </c>
      <c r="N166" s="45">
        <v>1</v>
      </c>
      <c r="O166" s="46"/>
    </row>
    <row r="167" ht="22.5" spans="1:15">
      <c r="A167" s="38" t="s">
        <v>543</v>
      </c>
      <c r="B167" s="39" t="s">
        <v>542</v>
      </c>
      <c r="C167" s="40" t="s">
        <v>536</v>
      </c>
      <c r="D167" s="41">
        <v>80.7</v>
      </c>
      <c r="E167" s="41">
        <v>79.6</v>
      </c>
      <c r="F167" s="41">
        <v>78.6</v>
      </c>
      <c r="G167" s="41">
        <v>80.1</v>
      </c>
      <c r="H167" s="41">
        <v>79.2</v>
      </c>
      <c r="I167" s="43">
        <f t="shared" si="9"/>
        <v>79.6333333333333</v>
      </c>
      <c r="J167" s="44">
        <f t="shared" si="10"/>
        <v>31.8533333333333</v>
      </c>
      <c r="K167" s="40">
        <v>61.45</v>
      </c>
      <c r="L167" s="44">
        <f t="shared" si="11"/>
        <v>36.87</v>
      </c>
      <c r="M167" s="44">
        <f t="shared" si="12"/>
        <v>68.7233333333333</v>
      </c>
      <c r="N167" s="45">
        <v>3</v>
      </c>
      <c r="O167" s="47"/>
    </row>
  </sheetData>
  <sortState ref="A4:N6">
    <sortCondition ref="M4:M6" descending="1"/>
  </sortState>
  <mergeCells count="2">
    <mergeCell ref="A1:N1"/>
    <mergeCell ref="A2:O2"/>
  </mergeCells>
  <pageMargins left="0.747916666666667" right="0.471527777777778" top="0.471527777777778" bottom="0.275" header="0.432638888888889" footer="0.39305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O167"/>
  <sheetViews>
    <sheetView zoomScale="147" zoomScaleNormal="147" workbookViewId="0">
      <pane xSplit="2" ySplit="3" topLeftCell="C151" activePane="bottomRight" state="frozen"/>
      <selection/>
      <selection pane="topRight"/>
      <selection pane="bottomLeft"/>
      <selection pane="bottomRight" activeCell="N170" sqref="N170"/>
    </sheetView>
  </sheetViews>
  <sheetFormatPr defaultColWidth="9" defaultRowHeight="14.25"/>
  <cols>
    <col min="1" max="1" width="6.125" customWidth="1"/>
    <col min="2" max="2" width="8.58333333333333" customWidth="1"/>
    <col min="3" max="3" width="19.4166666666667" customWidth="1"/>
    <col min="4" max="8" width="9.1" hidden="1" customWidth="1"/>
    <col min="9" max="9" width="11.9666666666667" customWidth="1"/>
    <col min="10" max="13" width="14.625" customWidth="1"/>
    <col min="14" max="14" width="7.625" style="4" customWidth="1"/>
    <col min="15" max="15" width="11.25" customWidth="1"/>
  </cols>
  <sheetData>
    <row r="1" s="1" customFormat="1" ht="23.25" customHeight="1" spans="1:1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="2" customFormat="1" ht="55" customHeight="1" spans="1:15">
      <c r="A2" s="36" t="s">
        <v>545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="2" customFormat="1" ht="38.25" customHeight="1" spans="1:15">
      <c r="A3" s="7" t="s">
        <v>546</v>
      </c>
      <c r="B3" s="8" t="s">
        <v>2</v>
      </c>
      <c r="C3" s="8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10</v>
      </c>
      <c r="J3" s="42" t="s">
        <v>11</v>
      </c>
      <c r="K3" s="42" t="s">
        <v>13</v>
      </c>
      <c r="L3" s="42" t="s">
        <v>14</v>
      </c>
      <c r="M3" s="42" t="s">
        <v>15</v>
      </c>
      <c r="N3" s="19" t="s">
        <v>16</v>
      </c>
      <c r="O3" s="20" t="s">
        <v>547</v>
      </c>
    </row>
    <row r="4" ht="22.5" customHeight="1" spans="1:15">
      <c r="A4" s="38" t="s">
        <v>206</v>
      </c>
      <c r="B4" s="39" t="s">
        <v>205</v>
      </c>
      <c r="C4" s="40" t="s">
        <v>199</v>
      </c>
      <c r="D4" s="41">
        <v>80.2</v>
      </c>
      <c r="E4" s="41">
        <v>80.2</v>
      </c>
      <c r="F4" s="41">
        <v>80.5</v>
      </c>
      <c r="G4" s="41">
        <v>80.3</v>
      </c>
      <c r="H4" s="41">
        <v>81.2</v>
      </c>
      <c r="I4" s="43">
        <f t="shared" ref="I4:I67" si="0">(SUM(D4:H4)-MAX(D4:H4)-MIN(D4:H4))/(COUNT(D4:H4)-2)</f>
        <v>80.3333333333333</v>
      </c>
      <c r="J4" s="44">
        <f t="shared" ref="J4:J67" si="1">I4*0.4</f>
        <v>32.1333333333333</v>
      </c>
      <c r="K4" s="40">
        <v>64.45</v>
      </c>
      <c r="L4" s="44">
        <f t="shared" ref="L4:L67" si="2">K4*0.6</f>
        <v>38.67</v>
      </c>
      <c r="M4" s="44">
        <f t="shared" ref="M4:M67" si="3">J4+L4</f>
        <v>70.8033333333333</v>
      </c>
      <c r="N4" s="45"/>
      <c r="O4" s="46"/>
    </row>
    <row r="5" ht="22.5" customHeight="1" spans="1:15">
      <c r="A5" s="38" t="s">
        <v>234</v>
      </c>
      <c r="B5" s="39" t="s">
        <v>233</v>
      </c>
      <c r="C5" s="40" t="s">
        <v>228</v>
      </c>
      <c r="D5" s="41">
        <v>81.7</v>
      </c>
      <c r="E5" s="41">
        <v>82.1</v>
      </c>
      <c r="F5" s="41">
        <v>82</v>
      </c>
      <c r="G5" s="41">
        <v>82.4</v>
      </c>
      <c r="H5" s="41">
        <v>82.1</v>
      </c>
      <c r="I5" s="43">
        <f t="shared" si="0"/>
        <v>82.0666666666667</v>
      </c>
      <c r="J5" s="44">
        <f t="shared" si="1"/>
        <v>32.8266666666667</v>
      </c>
      <c r="K5" s="40">
        <v>54.95</v>
      </c>
      <c r="L5" s="44">
        <f t="shared" si="2"/>
        <v>32.97</v>
      </c>
      <c r="M5" s="44">
        <f t="shared" si="3"/>
        <v>65.7966666666667</v>
      </c>
      <c r="N5" s="45"/>
      <c r="O5" s="46"/>
    </row>
    <row r="6" s="3" customFormat="1" ht="22.5" customHeight="1" spans="1:15">
      <c r="A6" s="38" t="s">
        <v>212</v>
      </c>
      <c r="B6" s="39" t="s">
        <v>211</v>
      </c>
      <c r="C6" s="40" t="s">
        <v>199</v>
      </c>
      <c r="D6" s="41">
        <v>78.8</v>
      </c>
      <c r="E6" s="41">
        <v>78.9</v>
      </c>
      <c r="F6" s="41">
        <v>78.7</v>
      </c>
      <c r="G6" s="41">
        <v>78.9</v>
      </c>
      <c r="H6" s="41">
        <v>78.8</v>
      </c>
      <c r="I6" s="43">
        <f t="shared" si="0"/>
        <v>78.8333333333333</v>
      </c>
      <c r="J6" s="44">
        <f t="shared" si="1"/>
        <v>31.5333333333333</v>
      </c>
      <c r="K6" s="40">
        <v>62.8</v>
      </c>
      <c r="L6" s="44">
        <f t="shared" si="2"/>
        <v>37.68</v>
      </c>
      <c r="M6" s="44">
        <f t="shared" si="3"/>
        <v>69.2133333333333</v>
      </c>
      <c r="N6" s="45"/>
      <c r="O6" s="47"/>
    </row>
    <row r="7" s="3" customFormat="1" ht="22.5" customHeight="1" spans="1:15">
      <c r="A7" s="38" t="s">
        <v>247</v>
      </c>
      <c r="B7" s="39" t="s">
        <v>246</v>
      </c>
      <c r="C7" s="40" t="s">
        <v>237</v>
      </c>
      <c r="D7" s="41">
        <v>81.1</v>
      </c>
      <c r="E7" s="41">
        <v>80.5</v>
      </c>
      <c r="F7" s="41">
        <v>81</v>
      </c>
      <c r="G7" s="41">
        <v>81.7</v>
      </c>
      <c r="H7" s="41">
        <v>82.5</v>
      </c>
      <c r="I7" s="43">
        <f t="shared" si="0"/>
        <v>81.2666666666667</v>
      </c>
      <c r="J7" s="44">
        <f t="shared" si="1"/>
        <v>32.5066666666667</v>
      </c>
      <c r="K7" s="40">
        <v>55.45</v>
      </c>
      <c r="L7" s="44">
        <f t="shared" si="2"/>
        <v>33.27</v>
      </c>
      <c r="M7" s="44">
        <f t="shared" si="3"/>
        <v>65.7766666666667</v>
      </c>
      <c r="N7" s="45"/>
      <c r="O7" s="46"/>
    </row>
    <row r="8" s="3" customFormat="1" ht="22.5" customHeight="1" spans="1:15">
      <c r="A8" s="38" t="s">
        <v>244</v>
      </c>
      <c r="B8" s="39" t="s">
        <v>243</v>
      </c>
      <c r="C8" s="40" t="s">
        <v>237</v>
      </c>
      <c r="D8" s="41">
        <v>82.9</v>
      </c>
      <c r="E8" s="41">
        <v>83</v>
      </c>
      <c r="F8" s="41">
        <v>83</v>
      </c>
      <c r="G8" s="41">
        <v>83</v>
      </c>
      <c r="H8" s="41">
        <v>82.5</v>
      </c>
      <c r="I8" s="43">
        <f t="shared" si="0"/>
        <v>82.9666666666667</v>
      </c>
      <c r="J8" s="44">
        <f t="shared" si="1"/>
        <v>33.1866666666667</v>
      </c>
      <c r="K8" s="40">
        <v>63.1</v>
      </c>
      <c r="L8" s="44">
        <f t="shared" si="2"/>
        <v>37.86</v>
      </c>
      <c r="M8" s="44">
        <f t="shared" si="3"/>
        <v>71.0466666666667</v>
      </c>
      <c r="N8" s="45"/>
      <c r="O8" s="47"/>
    </row>
    <row r="9" ht="22.5" customHeight="1" spans="1:15">
      <c r="A9" s="38" t="s">
        <v>229</v>
      </c>
      <c r="B9" s="39" t="s">
        <v>227</v>
      </c>
      <c r="C9" s="40" t="s">
        <v>228</v>
      </c>
      <c r="D9" s="41">
        <v>82.7</v>
      </c>
      <c r="E9" s="41">
        <v>82.6</v>
      </c>
      <c r="F9" s="41">
        <v>82.6</v>
      </c>
      <c r="G9" s="41">
        <v>82.3</v>
      </c>
      <c r="H9" s="41">
        <v>83</v>
      </c>
      <c r="I9" s="43">
        <f t="shared" si="0"/>
        <v>82.6333333333333</v>
      </c>
      <c r="J9" s="44">
        <f t="shared" si="1"/>
        <v>33.0533333333333</v>
      </c>
      <c r="K9" s="40">
        <v>67.6</v>
      </c>
      <c r="L9" s="44">
        <f t="shared" si="2"/>
        <v>40.56</v>
      </c>
      <c r="M9" s="44">
        <f t="shared" si="3"/>
        <v>73.6133333333333</v>
      </c>
      <c r="N9" s="45"/>
      <c r="O9" s="46"/>
    </row>
    <row r="10" ht="22.5" customHeight="1" spans="1:15">
      <c r="A10" s="38" t="s">
        <v>238</v>
      </c>
      <c r="B10" s="39" t="s">
        <v>236</v>
      </c>
      <c r="C10" s="40" t="s">
        <v>237</v>
      </c>
      <c r="D10" s="41">
        <v>82.1</v>
      </c>
      <c r="E10" s="41">
        <v>82.3</v>
      </c>
      <c r="F10" s="41">
        <v>82.9</v>
      </c>
      <c r="G10" s="41">
        <v>83</v>
      </c>
      <c r="H10" s="41">
        <v>81.9</v>
      </c>
      <c r="I10" s="43">
        <f t="shared" si="0"/>
        <v>82.4333333333333</v>
      </c>
      <c r="J10" s="44">
        <f t="shared" si="1"/>
        <v>32.9733333333333</v>
      </c>
      <c r="K10" s="40">
        <v>81.65</v>
      </c>
      <c r="L10" s="44">
        <f t="shared" si="2"/>
        <v>48.99</v>
      </c>
      <c r="M10" s="44">
        <f t="shared" si="3"/>
        <v>81.9633333333333</v>
      </c>
      <c r="N10" s="45"/>
      <c r="O10" s="46"/>
    </row>
    <row r="11" ht="22.5" customHeight="1" spans="1:15">
      <c r="A11" s="38" t="s">
        <v>209</v>
      </c>
      <c r="B11" s="39" t="s">
        <v>208</v>
      </c>
      <c r="C11" s="40" t="s">
        <v>199</v>
      </c>
      <c r="D11" s="41">
        <v>81.6</v>
      </c>
      <c r="E11" s="41">
        <v>81.8</v>
      </c>
      <c r="F11" s="41">
        <v>81.9</v>
      </c>
      <c r="G11" s="41">
        <v>80.1</v>
      </c>
      <c r="H11" s="41">
        <v>81.5</v>
      </c>
      <c r="I11" s="43">
        <f t="shared" si="0"/>
        <v>81.6333333333333</v>
      </c>
      <c r="J11" s="44">
        <f t="shared" si="1"/>
        <v>32.6533333333333</v>
      </c>
      <c r="K11" s="40">
        <v>62.95</v>
      </c>
      <c r="L11" s="44">
        <f t="shared" si="2"/>
        <v>37.77</v>
      </c>
      <c r="M11" s="44">
        <f t="shared" si="3"/>
        <v>70.4233333333333</v>
      </c>
      <c r="N11" s="45"/>
      <c r="O11" s="47"/>
    </row>
    <row r="12" ht="22.5" customHeight="1" spans="1:15">
      <c r="A12" s="38" t="s">
        <v>250</v>
      </c>
      <c r="B12" s="39" t="s">
        <v>249</v>
      </c>
      <c r="C12" s="40" t="s">
        <v>237</v>
      </c>
      <c r="D12" s="41">
        <v>78.8</v>
      </c>
      <c r="E12" s="41">
        <v>78.9</v>
      </c>
      <c r="F12" s="41">
        <v>78.5</v>
      </c>
      <c r="G12" s="41">
        <v>79.2</v>
      </c>
      <c r="H12" s="41">
        <v>80.5</v>
      </c>
      <c r="I12" s="43">
        <f t="shared" si="0"/>
        <v>78.9666666666667</v>
      </c>
      <c r="J12" s="44">
        <f t="shared" si="1"/>
        <v>31.5866666666667</v>
      </c>
      <c r="K12" s="40">
        <v>54.35</v>
      </c>
      <c r="L12" s="44">
        <f t="shared" si="2"/>
        <v>32.61</v>
      </c>
      <c r="M12" s="44">
        <f t="shared" si="3"/>
        <v>64.1966666666667</v>
      </c>
      <c r="N12" s="45"/>
      <c r="O12" s="47"/>
    </row>
    <row r="13" ht="22.5" customHeight="1" spans="1:15">
      <c r="A13" s="38" t="s">
        <v>196</v>
      </c>
      <c r="B13" s="39" t="s">
        <v>195</v>
      </c>
      <c r="C13" s="40" t="s">
        <v>189</v>
      </c>
      <c r="D13" s="41">
        <v>78.4</v>
      </c>
      <c r="E13" s="41">
        <v>78.5</v>
      </c>
      <c r="F13" s="41">
        <v>78.6</v>
      </c>
      <c r="G13" s="41">
        <v>78.9</v>
      </c>
      <c r="H13" s="41">
        <v>79.6</v>
      </c>
      <c r="I13" s="43">
        <f t="shared" si="0"/>
        <v>78.6666666666667</v>
      </c>
      <c r="J13" s="44">
        <f t="shared" si="1"/>
        <v>31.4666666666667</v>
      </c>
      <c r="K13" s="40">
        <v>61.55</v>
      </c>
      <c r="L13" s="44">
        <f t="shared" si="2"/>
        <v>36.93</v>
      </c>
      <c r="M13" s="44">
        <f t="shared" si="3"/>
        <v>68.3966666666667</v>
      </c>
      <c r="N13" s="45"/>
      <c r="O13" s="46"/>
    </row>
    <row r="14" ht="22.5" customHeight="1" spans="1:15">
      <c r="A14" s="38" t="s">
        <v>190</v>
      </c>
      <c r="B14" s="39" t="s">
        <v>188</v>
      </c>
      <c r="C14" s="40" t="s">
        <v>189</v>
      </c>
      <c r="D14" s="41">
        <v>82.7</v>
      </c>
      <c r="E14" s="41">
        <v>82.7</v>
      </c>
      <c r="F14" s="41">
        <v>82.8</v>
      </c>
      <c r="G14" s="41">
        <v>82.5</v>
      </c>
      <c r="H14" s="41">
        <v>82.2</v>
      </c>
      <c r="I14" s="43">
        <f t="shared" si="0"/>
        <v>82.6333333333333</v>
      </c>
      <c r="J14" s="44">
        <f t="shared" si="1"/>
        <v>33.0533333333333</v>
      </c>
      <c r="K14" s="40">
        <v>66.25</v>
      </c>
      <c r="L14" s="44">
        <f t="shared" si="2"/>
        <v>39.75</v>
      </c>
      <c r="M14" s="44">
        <f t="shared" si="3"/>
        <v>72.8033333333333</v>
      </c>
      <c r="N14" s="45"/>
      <c r="O14" s="46"/>
    </row>
    <row r="15" ht="22.5" customHeight="1" spans="1:15">
      <c r="A15" s="38" t="s">
        <v>193</v>
      </c>
      <c r="B15" s="39" t="s">
        <v>192</v>
      </c>
      <c r="C15" s="40" t="s">
        <v>189</v>
      </c>
      <c r="D15" s="41">
        <v>79.3</v>
      </c>
      <c r="E15" s="41">
        <v>79.5</v>
      </c>
      <c r="F15" s="41">
        <v>78.7</v>
      </c>
      <c r="G15" s="41">
        <v>79.5</v>
      </c>
      <c r="H15" s="41">
        <v>79.3</v>
      </c>
      <c r="I15" s="43">
        <f t="shared" si="0"/>
        <v>79.3666666666667</v>
      </c>
      <c r="J15" s="44">
        <f t="shared" si="1"/>
        <v>31.7466666666667</v>
      </c>
      <c r="K15" s="40">
        <v>66.65</v>
      </c>
      <c r="L15" s="44">
        <f t="shared" si="2"/>
        <v>39.99</v>
      </c>
      <c r="M15" s="44">
        <f t="shared" si="3"/>
        <v>71.7366666666667</v>
      </c>
      <c r="N15" s="45"/>
      <c r="O15" s="47"/>
    </row>
    <row r="16" ht="22.5" customHeight="1" spans="1:15">
      <c r="A16" s="38" t="s">
        <v>200</v>
      </c>
      <c r="B16" s="39" t="s">
        <v>198</v>
      </c>
      <c r="C16" s="40" t="s">
        <v>199</v>
      </c>
      <c r="D16" s="41">
        <v>82.9</v>
      </c>
      <c r="E16" s="41">
        <v>82.9</v>
      </c>
      <c r="F16" s="41">
        <v>83</v>
      </c>
      <c r="G16" s="41">
        <v>82.9</v>
      </c>
      <c r="H16" s="41">
        <v>82.6</v>
      </c>
      <c r="I16" s="43">
        <f t="shared" si="0"/>
        <v>82.9</v>
      </c>
      <c r="J16" s="44">
        <f t="shared" si="1"/>
        <v>33.16</v>
      </c>
      <c r="K16" s="40">
        <v>67.2</v>
      </c>
      <c r="L16" s="44">
        <f t="shared" si="2"/>
        <v>40.32</v>
      </c>
      <c r="M16" s="44">
        <f t="shared" si="3"/>
        <v>73.48</v>
      </c>
      <c r="N16" s="45"/>
      <c r="O16" s="47"/>
    </row>
    <row r="17" ht="22.5" customHeight="1" spans="1:15">
      <c r="A17" s="38" t="s">
        <v>222</v>
      </c>
      <c r="B17" s="39" t="s">
        <v>221</v>
      </c>
      <c r="C17" s="40" t="s">
        <v>218</v>
      </c>
      <c r="D17" s="41">
        <v>81.6</v>
      </c>
      <c r="E17" s="41">
        <v>82.3</v>
      </c>
      <c r="F17" s="41">
        <v>82.4</v>
      </c>
      <c r="G17" s="41">
        <v>82.1</v>
      </c>
      <c r="H17" s="41">
        <v>81.4</v>
      </c>
      <c r="I17" s="43">
        <f t="shared" si="0"/>
        <v>82</v>
      </c>
      <c r="J17" s="44">
        <f t="shared" si="1"/>
        <v>32.8</v>
      </c>
      <c r="K17" s="40">
        <v>64.95</v>
      </c>
      <c r="L17" s="44">
        <f t="shared" si="2"/>
        <v>38.97</v>
      </c>
      <c r="M17" s="44">
        <f t="shared" si="3"/>
        <v>71.77</v>
      </c>
      <c r="N17" s="45"/>
      <c r="O17" s="47"/>
    </row>
    <row r="18" ht="22.5" customHeight="1" spans="1:15">
      <c r="A18" s="38" t="s">
        <v>203</v>
      </c>
      <c r="B18" s="39" t="s">
        <v>202</v>
      </c>
      <c r="C18" s="40" t="s">
        <v>199</v>
      </c>
      <c r="D18" s="41">
        <v>82.5</v>
      </c>
      <c r="E18" s="41">
        <v>82.7</v>
      </c>
      <c r="F18" s="41">
        <v>82.6</v>
      </c>
      <c r="G18" s="41">
        <v>82.5</v>
      </c>
      <c r="H18" s="41">
        <v>82.8</v>
      </c>
      <c r="I18" s="43">
        <f t="shared" si="0"/>
        <v>82.6</v>
      </c>
      <c r="J18" s="44">
        <f t="shared" si="1"/>
        <v>33.04</v>
      </c>
      <c r="K18" s="40">
        <v>63.5</v>
      </c>
      <c r="L18" s="44">
        <f t="shared" si="2"/>
        <v>38.1</v>
      </c>
      <c r="M18" s="44">
        <f t="shared" si="3"/>
        <v>71.14</v>
      </c>
      <c r="N18" s="45"/>
      <c r="O18" s="47"/>
    </row>
    <row r="19" ht="22.5" customHeight="1" spans="1:15">
      <c r="A19" s="38" t="s">
        <v>225</v>
      </c>
      <c r="B19" s="39" t="s">
        <v>224</v>
      </c>
      <c r="C19" s="40" t="s">
        <v>218</v>
      </c>
      <c r="D19" s="41">
        <v>81.4</v>
      </c>
      <c r="E19" s="41">
        <v>81.2</v>
      </c>
      <c r="F19" s="41">
        <v>81.3</v>
      </c>
      <c r="G19" s="41">
        <v>81.4</v>
      </c>
      <c r="H19" s="41">
        <v>82</v>
      </c>
      <c r="I19" s="43">
        <f t="shared" si="0"/>
        <v>81.3666666666667</v>
      </c>
      <c r="J19" s="44">
        <f t="shared" si="1"/>
        <v>32.5466666666667</v>
      </c>
      <c r="K19" s="40">
        <v>61.45</v>
      </c>
      <c r="L19" s="44">
        <f t="shared" si="2"/>
        <v>36.87</v>
      </c>
      <c r="M19" s="44">
        <f t="shared" si="3"/>
        <v>69.4166666666667</v>
      </c>
      <c r="N19" s="45"/>
      <c r="O19" s="46"/>
    </row>
    <row r="20" s="3" customFormat="1" ht="22.5" customHeight="1" spans="1:15">
      <c r="A20" s="38" t="s">
        <v>215</v>
      </c>
      <c r="B20" s="39" t="s">
        <v>214</v>
      </c>
      <c r="C20" s="40" t="s">
        <v>199</v>
      </c>
      <c r="D20" s="41">
        <v>80.8</v>
      </c>
      <c r="E20" s="41">
        <v>81</v>
      </c>
      <c r="F20" s="41">
        <v>80.9</v>
      </c>
      <c r="G20" s="41">
        <v>80.7</v>
      </c>
      <c r="H20" s="41">
        <v>82.3</v>
      </c>
      <c r="I20" s="43">
        <f t="shared" si="0"/>
        <v>80.9</v>
      </c>
      <c r="J20" s="44">
        <f t="shared" si="1"/>
        <v>32.36</v>
      </c>
      <c r="K20" s="40">
        <v>60.3</v>
      </c>
      <c r="L20" s="44">
        <f t="shared" si="2"/>
        <v>36.18</v>
      </c>
      <c r="M20" s="44">
        <f t="shared" si="3"/>
        <v>68.54</v>
      </c>
      <c r="N20" s="45"/>
      <c r="O20" s="47"/>
    </row>
    <row r="21" s="3" customFormat="1" ht="22.5" customHeight="1" spans="1:15">
      <c r="A21" s="38" t="s">
        <v>219</v>
      </c>
      <c r="B21" s="39" t="s">
        <v>217</v>
      </c>
      <c r="C21" s="40" t="s">
        <v>218</v>
      </c>
      <c r="D21" s="41">
        <v>81.8</v>
      </c>
      <c r="E21" s="41">
        <v>82</v>
      </c>
      <c r="F21" s="41">
        <v>82.2</v>
      </c>
      <c r="G21" s="41">
        <v>81.8</v>
      </c>
      <c r="H21" s="41">
        <v>82.1</v>
      </c>
      <c r="I21" s="43">
        <f t="shared" si="0"/>
        <v>81.9666666666667</v>
      </c>
      <c r="J21" s="44">
        <f t="shared" si="1"/>
        <v>32.7866666666667</v>
      </c>
      <c r="K21" s="40">
        <v>67.8</v>
      </c>
      <c r="L21" s="44">
        <f t="shared" si="2"/>
        <v>40.68</v>
      </c>
      <c r="M21" s="44">
        <f t="shared" si="3"/>
        <v>73.4666666666667</v>
      </c>
      <c r="N21" s="45"/>
      <c r="O21" s="47"/>
    </row>
    <row r="22" ht="22.5" customHeight="1" spans="1:15">
      <c r="A22" s="38" t="s">
        <v>241</v>
      </c>
      <c r="B22" s="39" t="s">
        <v>240</v>
      </c>
      <c r="C22" s="40" t="s">
        <v>237</v>
      </c>
      <c r="D22" s="41">
        <v>82.8</v>
      </c>
      <c r="E22" s="41">
        <v>82.8</v>
      </c>
      <c r="F22" s="41">
        <v>83</v>
      </c>
      <c r="G22" s="41">
        <v>82.6</v>
      </c>
      <c r="H22" s="41">
        <v>81.9</v>
      </c>
      <c r="I22" s="43">
        <f t="shared" si="0"/>
        <v>82.7333333333333</v>
      </c>
      <c r="J22" s="44">
        <f t="shared" si="1"/>
        <v>33.0933333333333</v>
      </c>
      <c r="K22" s="40">
        <v>65.45</v>
      </c>
      <c r="L22" s="44">
        <f t="shared" si="2"/>
        <v>39.27</v>
      </c>
      <c r="M22" s="44">
        <f t="shared" si="3"/>
        <v>72.3633333333333</v>
      </c>
      <c r="N22" s="45"/>
      <c r="O22" s="46"/>
    </row>
    <row r="23" ht="22.5" customHeight="1" spans="1:15">
      <c r="A23" s="38" t="s">
        <v>231</v>
      </c>
      <c r="B23" s="39" t="s">
        <v>221</v>
      </c>
      <c r="C23" s="40" t="s">
        <v>228</v>
      </c>
      <c r="D23" s="41">
        <v>81.1</v>
      </c>
      <c r="E23" s="41">
        <v>81.3</v>
      </c>
      <c r="F23" s="41">
        <v>81.2</v>
      </c>
      <c r="G23" s="41">
        <v>81.3</v>
      </c>
      <c r="H23" s="41">
        <v>82.4</v>
      </c>
      <c r="I23" s="43">
        <f t="shared" si="0"/>
        <v>81.2666666666667</v>
      </c>
      <c r="J23" s="44">
        <f t="shared" si="1"/>
        <v>32.5066666666667</v>
      </c>
      <c r="K23" s="40">
        <v>56.6</v>
      </c>
      <c r="L23" s="44">
        <f t="shared" si="2"/>
        <v>33.96</v>
      </c>
      <c r="M23" s="44">
        <f t="shared" si="3"/>
        <v>66.4666666666667</v>
      </c>
      <c r="N23" s="45"/>
      <c r="O23" s="46"/>
    </row>
    <row r="24" ht="22.5" customHeight="1" spans="1:15">
      <c r="A24" s="38" t="s">
        <v>284</v>
      </c>
      <c r="B24" s="39" t="s">
        <v>282</v>
      </c>
      <c r="C24" s="40" t="s">
        <v>283</v>
      </c>
      <c r="D24" s="41">
        <v>81.8</v>
      </c>
      <c r="E24" s="41">
        <v>81.3</v>
      </c>
      <c r="F24" s="41">
        <v>81.4</v>
      </c>
      <c r="G24" s="41">
        <v>80.9</v>
      </c>
      <c r="H24" s="41">
        <v>81.5</v>
      </c>
      <c r="I24" s="43">
        <f t="shared" si="0"/>
        <v>81.4</v>
      </c>
      <c r="J24" s="44">
        <f t="shared" si="1"/>
        <v>32.56</v>
      </c>
      <c r="K24" s="40">
        <v>66.55</v>
      </c>
      <c r="L24" s="44">
        <f t="shared" si="2"/>
        <v>39.93</v>
      </c>
      <c r="M24" s="44">
        <f t="shared" si="3"/>
        <v>72.49</v>
      </c>
      <c r="N24" s="45"/>
      <c r="O24" s="46"/>
    </row>
    <row r="25" ht="22.5" customHeight="1" spans="1:15">
      <c r="A25" s="38" t="s">
        <v>270</v>
      </c>
      <c r="B25" s="39" t="s">
        <v>269</v>
      </c>
      <c r="C25" s="40" t="s">
        <v>255</v>
      </c>
      <c r="D25" s="41">
        <v>80.9</v>
      </c>
      <c r="E25" s="41">
        <v>78.2</v>
      </c>
      <c r="F25" s="41">
        <v>80.1</v>
      </c>
      <c r="G25" s="41">
        <v>79.9</v>
      </c>
      <c r="H25" s="41">
        <v>78.4</v>
      </c>
      <c r="I25" s="43">
        <f t="shared" si="0"/>
        <v>79.4666666666667</v>
      </c>
      <c r="J25" s="44">
        <f t="shared" si="1"/>
        <v>31.7866666666667</v>
      </c>
      <c r="K25" s="40">
        <v>54</v>
      </c>
      <c r="L25" s="44">
        <f t="shared" si="2"/>
        <v>32.4</v>
      </c>
      <c r="M25" s="44">
        <f t="shared" si="3"/>
        <v>64.1866666666667</v>
      </c>
      <c r="N25" s="45"/>
      <c r="O25" s="46"/>
    </row>
    <row r="26" ht="22.5" customHeight="1" spans="1:15">
      <c r="A26" s="38" t="s">
        <v>261</v>
      </c>
      <c r="B26" s="39" t="s">
        <v>224</v>
      </c>
      <c r="C26" s="40" t="s">
        <v>255</v>
      </c>
      <c r="D26" s="41">
        <v>79.2</v>
      </c>
      <c r="E26" s="41">
        <v>80.2</v>
      </c>
      <c r="F26" s="41">
        <v>79.2</v>
      </c>
      <c r="G26" s="41">
        <v>79.1</v>
      </c>
      <c r="H26" s="41">
        <v>78.6</v>
      </c>
      <c r="I26" s="43">
        <f t="shared" si="0"/>
        <v>79.1666666666667</v>
      </c>
      <c r="J26" s="44">
        <f t="shared" si="1"/>
        <v>31.6666666666667</v>
      </c>
      <c r="K26" s="40">
        <v>62.4</v>
      </c>
      <c r="L26" s="44">
        <f t="shared" si="2"/>
        <v>37.44</v>
      </c>
      <c r="M26" s="44">
        <f t="shared" si="3"/>
        <v>69.1066666666667</v>
      </c>
      <c r="N26" s="45"/>
      <c r="O26" s="46"/>
    </row>
    <row r="27" ht="22.5" customHeight="1" spans="1:15">
      <c r="A27" s="38" t="s">
        <v>256</v>
      </c>
      <c r="B27" s="39" t="s">
        <v>254</v>
      </c>
      <c r="C27" s="40" t="s">
        <v>255</v>
      </c>
      <c r="D27" s="41">
        <v>81.4</v>
      </c>
      <c r="E27" s="41">
        <v>80.5</v>
      </c>
      <c r="F27" s="41">
        <v>80.5</v>
      </c>
      <c r="G27" s="41">
        <v>80.9</v>
      </c>
      <c r="H27" s="41">
        <v>82.4</v>
      </c>
      <c r="I27" s="43">
        <f t="shared" si="0"/>
        <v>80.9333333333334</v>
      </c>
      <c r="J27" s="44">
        <f t="shared" si="1"/>
        <v>32.3733333333333</v>
      </c>
      <c r="K27" s="40">
        <v>75.35</v>
      </c>
      <c r="L27" s="44">
        <f t="shared" si="2"/>
        <v>45.21</v>
      </c>
      <c r="M27" s="44">
        <f t="shared" si="3"/>
        <v>77.5833333333333</v>
      </c>
      <c r="N27" s="45"/>
      <c r="O27" s="47"/>
    </row>
    <row r="28" ht="22.5" customHeight="1" spans="1:15">
      <c r="A28" s="38" t="s">
        <v>280</v>
      </c>
      <c r="B28" s="39" t="s">
        <v>279</v>
      </c>
      <c r="C28" s="40" t="s">
        <v>273</v>
      </c>
      <c r="D28" s="41">
        <v>82</v>
      </c>
      <c r="E28" s="41">
        <v>82.3</v>
      </c>
      <c r="F28" s="41">
        <v>82.3</v>
      </c>
      <c r="G28" s="41">
        <v>82.5</v>
      </c>
      <c r="H28" s="41">
        <v>83.2</v>
      </c>
      <c r="I28" s="43">
        <f t="shared" si="0"/>
        <v>82.3666666666667</v>
      </c>
      <c r="J28" s="44">
        <f t="shared" si="1"/>
        <v>32.9466666666667</v>
      </c>
      <c r="K28" s="40">
        <v>52.9</v>
      </c>
      <c r="L28" s="44">
        <f t="shared" si="2"/>
        <v>31.74</v>
      </c>
      <c r="M28" s="44">
        <f t="shared" si="3"/>
        <v>64.6866666666667</v>
      </c>
      <c r="N28" s="45"/>
      <c r="O28" s="46"/>
    </row>
    <row r="29" ht="22.5" customHeight="1" spans="1:15">
      <c r="A29" s="38" t="s">
        <v>259</v>
      </c>
      <c r="B29" s="39" t="s">
        <v>258</v>
      </c>
      <c r="C29" s="40" t="s">
        <v>255</v>
      </c>
      <c r="D29" s="41">
        <v>81.1</v>
      </c>
      <c r="E29" s="41">
        <v>81.2</v>
      </c>
      <c r="F29" s="41">
        <v>79.1</v>
      </c>
      <c r="G29" s="41">
        <v>80.6</v>
      </c>
      <c r="H29" s="41">
        <v>80.7</v>
      </c>
      <c r="I29" s="43">
        <f t="shared" si="0"/>
        <v>80.8</v>
      </c>
      <c r="J29" s="44">
        <f t="shared" si="1"/>
        <v>32.32</v>
      </c>
      <c r="K29" s="40">
        <v>64.1</v>
      </c>
      <c r="L29" s="44">
        <f t="shared" si="2"/>
        <v>38.46</v>
      </c>
      <c r="M29" s="44">
        <f t="shared" si="3"/>
        <v>70.78</v>
      </c>
      <c r="N29" s="45"/>
      <c r="O29" s="46"/>
    </row>
    <row r="30" ht="22.5" customHeight="1" spans="1:15">
      <c r="A30" s="38" t="s">
        <v>267</v>
      </c>
      <c r="B30" s="39" t="s">
        <v>266</v>
      </c>
      <c r="C30" s="40" t="s">
        <v>255</v>
      </c>
      <c r="D30" s="41">
        <v>79.2</v>
      </c>
      <c r="E30" s="41">
        <v>78.3</v>
      </c>
      <c r="F30" s="41">
        <v>78.1</v>
      </c>
      <c r="G30" s="41">
        <v>78.2</v>
      </c>
      <c r="H30" s="41">
        <v>78.4</v>
      </c>
      <c r="I30" s="43">
        <f t="shared" si="0"/>
        <v>78.3</v>
      </c>
      <c r="J30" s="44">
        <f t="shared" si="1"/>
        <v>31.32</v>
      </c>
      <c r="K30" s="40">
        <v>59.65</v>
      </c>
      <c r="L30" s="44">
        <f t="shared" si="2"/>
        <v>35.79</v>
      </c>
      <c r="M30" s="44">
        <f t="shared" si="3"/>
        <v>67.11</v>
      </c>
      <c r="N30" s="45"/>
      <c r="O30" s="47"/>
    </row>
    <row r="31" ht="22.5" customHeight="1" spans="1:15">
      <c r="A31" s="38" t="s">
        <v>274</v>
      </c>
      <c r="B31" s="39" t="s">
        <v>272</v>
      </c>
      <c r="C31" s="40" t="s">
        <v>273</v>
      </c>
      <c r="D31" s="41">
        <v>79.9</v>
      </c>
      <c r="E31" s="41">
        <v>79.5</v>
      </c>
      <c r="F31" s="41">
        <v>82.1</v>
      </c>
      <c r="G31" s="41">
        <v>81.5</v>
      </c>
      <c r="H31" s="41">
        <v>82.6</v>
      </c>
      <c r="I31" s="43">
        <f t="shared" si="0"/>
        <v>81.1666666666667</v>
      </c>
      <c r="J31" s="44">
        <f t="shared" si="1"/>
        <v>32.4666666666667</v>
      </c>
      <c r="K31" s="40">
        <v>68.45</v>
      </c>
      <c r="L31" s="44">
        <f t="shared" si="2"/>
        <v>41.07</v>
      </c>
      <c r="M31" s="44">
        <f t="shared" si="3"/>
        <v>73.5366666666667</v>
      </c>
      <c r="N31" s="45"/>
      <c r="O31" s="46"/>
    </row>
    <row r="32" ht="22.5" customHeight="1" spans="1:15">
      <c r="A32" s="38" t="s">
        <v>300</v>
      </c>
      <c r="B32" s="39" t="s">
        <v>299</v>
      </c>
      <c r="C32" s="40" t="s">
        <v>293</v>
      </c>
      <c r="D32" s="41">
        <v>79.6</v>
      </c>
      <c r="E32" s="41">
        <v>78.4</v>
      </c>
      <c r="F32" s="41">
        <v>78.6</v>
      </c>
      <c r="G32" s="41">
        <v>79.5</v>
      </c>
      <c r="H32" s="41">
        <v>80.5</v>
      </c>
      <c r="I32" s="43">
        <f t="shared" si="0"/>
        <v>79.2333333333333</v>
      </c>
      <c r="J32" s="44">
        <f t="shared" si="1"/>
        <v>31.6933333333333</v>
      </c>
      <c r="K32" s="40">
        <v>71.25</v>
      </c>
      <c r="L32" s="44">
        <f t="shared" si="2"/>
        <v>42.75</v>
      </c>
      <c r="M32" s="44">
        <f t="shared" si="3"/>
        <v>74.4433333333333</v>
      </c>
      <c r="N32" s="45"/>
      <c r="O32" s="47"/>
    </row>
    <row r="33" ht="22.5" customHeight="1" spans="1:15">
      <c r="A33" s="38" t="s">
        <v>304</v>
      </c>
      <c r="B33" s="39" t="s">
        <v>302</v>
      </c>
      <c r="C33" s="40" t="s">
        <v>303</v>
      </c>
      <c r="D33" s="41">
        <v>83</v>
      </c>
      <c r="E33" s="41">
        <v>82.8</v>
      </c>
      <c r="F33" s="41">
        <v>83</v>
      </c>
      <c r="G33" s="41">
        <v>83</v>
      </c>
      <c r="H33" s="41">
        <v>83.6</v>
      </c>
      <c r="I33" s="43">
        <f t="shared" si="0"/>
        <v>83</v>
      </c>
      <c r="J33" s="44">
        <f t="shared" si="1"/>
        <v>33.2</v>
      </c>
      <c r="K33" s="40">
        <v>60.45</v>
      </c>
      <c r="L33" s="44">
        <f t="shared" si="2"/>
        <v>36.27</v>
      </c>
      <c r="M33" s="44">
        <f t="shared" si="3"/>
        <v>69.47</v>
      </c>
      <c r="N33" s="45"/>
      <c r="O33" s="46"/>
    </row>
    <row r="34" ht="22.5" customHeight="1" spans="1:15">
      <c r="A34" s="38" t="s">
        <v>287</v>
      </c>
      <c r="B34" s="39" t="s">
        <v>286</v>
      </c>
      <c r="C34" s="40" t="s">
        <v>283</v>
      </c>
      <c r="D34" s="41">
        <v>79.9</v>
      </c>
      <c r="E34" s="41">
        <v>79.8</v>
      </c>
      <c r="F34" s="41">
        <v>79.6</v>
      </c>
      <c r="G34" s="41">
        <v>80.1</v>
      </c>
      <c r="H34" s="41">
        <v>78.3</v>
      </c>
      <c r="I34" s="43">
        <f t="shared" si="0"/>
        <v>79.7666666666667</v>
      </c>
      <c r="J34" s="44">
        <f t="shared" si="1"/>
        <v>31.9066666666667</v>
      </c>
      <c r="K34" s="40">
        <v>63.25</v>
      </c>
      <c r="L34" s="44">
        <f t="shared" si="2"/>
        <v>37.95</v>
      </c>
      <c r="M34" s="44">
        <f t="shared" si="3"/>
        <v>69.8566666666667</v>
      </c>
      <c r="N34" s="45"/>
      <c r="O34" s="47"/>
    </row>
    <row r="35" ht="22.5" customHeight="1" spans="1:15">
      <c r="A35" s="38" t="s">
        <v>290</v>
      </c>
      <c r="B35" s="39" t="s">
        <v>289</v>
      </c>
      <c r="C35" s="40" t="s">
        <v>283</v>
      </c>
      <c r="D35" s="41">
        <v>80.8</v>
      </c>
      <c r="E35" s="41">
        <v>80.4</v>
      </c>
      <c r="F35" s="41">
        <v>80.5</v>
      </c>
      <c r="G35" s="41">
        <v>80.5</v>
      </c>
      <c r="H35" s="41">
        <v>79.6</v>
      </c>
      <c r="I35" s="43">
        <f t="shared" si="0"/>
        <v>80.4666666666667</v>
      </c>
      <c r="J35" s="44">
        <f t="shared" si="1"/>
        <v>32.1866666666667</v>
      </c>
      <c r="K35" s="40">
        <v>60.15</v>
      </c>
      <c r="L35" s="44">
        <f t="shared" si="2"/>
        <v>36.09</v>
      </c>
      <c r="M35" s="44">
        <f t="shared" si="3"/>
        <v>68.2766666666667</v>
      </c>
      <c r="N35" s="45"/>
      <c r="O35" s="47"/>
    </row>
    <row r="36" ht="22.5" customHeight="1" spans="1:15">
      <c r="A36" s="38" t="s">
        <v>297</v>
      </c>
      <c r="B36" s="39" t="s">
        <v>296</v>
      </c>
      <c r="C36" s="40" t="s">
        <v>293</v>
      </c>
      <c r="D36" s="41">
        <v>82.3</v>
      </c>
      <c r="E36" s="41">
        <v>82.5</v>
      </c>
      <c r="F36" s="41">
        <v>81.5</v>
      </c>
      <c r="G36" s="41">
        <v>81.5</v>
      </c>
      <c r="H36" s="41">
        <v>83.3</v>
      </c>
      <c r="I36" s="43">
        <f t="shared" si="0"/>
        <v>82.1</v>
      </c>
      <c r="J36" s="44">
        <f t="shared" si="1"/>
        <v>32.84</v>
      </c>
      <c r="K36" s="40">
        <v>69.75</v>
      </c>
      <c r="L36" s="44">
        <f t="shared" si="2"/>
        <v>41.85</v>
      </c>
      <c r="M36" s="44">
        <f t="shared" si="3"/>
        <v>74.69</v>
      </c>
      <c r="N36" s="45"/>
      <c r="O36" s="47"/>
    </row>
    <row r="37" ht="22.5" customHeight="1" spans="1:15">
      <c r="A37" s="38" t="s">
        <v>277</v>
      </c>
      <c r="B37" s="39" t="s">
        <v>276</v>
      </c>
      <c r="C37" s="40" t="s">
        <v>273</v>
      </c>
      <c r="D37" s="41">
        <v>78.5</v>
      </c>
      <c r="E37" s="41">
        <v>78.8</v>
      </c>
      <c r="F37" s="41">
        <v>78.9</v>
      </c>
      <c r="G37" s="41">
        <v>81.6</v>
      </c>
      <c r="H37" s="41">
        <v>81.8</v>
      </c>
      <c r="I37" s="43">
        <f t="shared" si="0"/>
        <v>79.7666666666667</v>
      </c>
      <c r="J37" s="44">
        <f t="shared" si="1"/>
        <v>31.9066666666667</v>
      </c>
      <c r="K37" s="40">
        <v>64.7</v>
      </c>
      <c r="L37" s="44">
        <f t="shared" si="2"/>
        <v>38.82</v>
      </c>
      <c r="M37" s="44">
        <f t="shared" si="3"/>
        <v>70.7266666666667</v>
      </c>
      <c r="N37" s="45"/>
      <c r="O37" s="47"/>
    </row>
    <row r="38" ht="22.5" customHeight="1" spans="1:15">
      <c r="A38" s="38" t="s">
        <v>294</v>
      </c>
      <c r="B38" s="39" t="s">
        <v>292</v>
      </c>
      <c r="C38" s="40" t="s">
        <v>293</v>
      </c>
      <c r="D38" s="41">
        <v>80.9</v>
      </c>
      <c r="E38" s="41">
        <v>78.9</v>
      </c>
      <c r="F38" s="41">
        <v>80.1</v>
      </c>
      <c r="G38" s="41">
        <v>80.5</v>
      </c>
      <c r="H38" s="41">
        <v>78.5</v>
      </c>
      <c r="I38" s="43">
        <f t="shared" si="0"/>
        <v>79.8333333333333</v>
      </c>
      <c r="J38" s="44">
        <f t="shared" si="1"/>
        <v>31.9333333333333</v>
      </c>
      <c r="K38" s="40">
        <v>72.9</v>
      </c>
      <c r="L38" s="44">
        <f t="shared" si="2"/>
        <v>43.74</v>
      </c>
      <c r="M38" s="44">
        <f t="shared" si="3"/>
        <v>75.6733333333333</v>
      </c>
      <c r="N38" s="45"/>
      <c r="O38" s="46"/>
    </row>
    <row r="39" ht="22.5" customHeight="1" spans="1:15">
      <c r="A39" s="38" t="s">
        <v>307</v>
      </c>
      <c r="B39" s="39" t="s">
        <v>306</v>
      </c>
      <c r="C39" s="40" t="s">
        <v>303</v>
      </c>
      <c r="D39" s="41">
        <v>79.4</v>
      </c>
      <c r="E39" s="41">
        <v>80.3</v>
      </c>
      <c r="F39" s="41">
        <v>78.4</v>
      </c>
      <c r="G39" s="41">
        <v>78.9</v>
      </c>
      <c r="H39" s="41">
        <v>78.2</v>
      </c>
      <c r="I39" s="43">
        <f t="shared" si="0"/>
        <v>78.9</v>
      </c>
      <c r="J39" s="44">
        <f t="shared" si="1"/>
        <v>31.56</v>
      </c>
      <c r="K39" s="40">
        <v>54.15</v>
      </c>
      <c r="L39" s="44">
        <f t="shared" si="2"/>
        <v>32.49</v>
      </c>
      <c r="M39" s="44">
        <f t="shared" si="3"/>
        <v>64.05</v>
      </c>
      <c r="N39" s="45"/>
      <c r="O39" s="47"/>
    </row>
    <row r="40" ht="22.5" customHeight="1" spans="1:15">
      <c r="A40" s="38" t="s">
        <v>264</v>
      </c>
      <c r="B40" s="39" t="s">
        <v>263</v>
      </c>
      <c r="C40" s="40" t="s">
        <v>255</v>
      </c>
      <c r="D40" s="41">
        <v>78</v>
      </c>
      <c r="E40" s="41">
        <v>78.3</v>
      </c>
      <c r="F40" s="41">
        <v>78.2</v>
      </c>
      <c r="G40" s="41">
        <v>78.5</v>
      </c>
      <c r="H40" s="41">
        <v>78.1</v>
      </c>
      <c r="I40" s="43">
        <f t="shared" si="0"/>
        <v>78.2</v>
      </c>
      <c r="J40" s="44">
        <f t="shared" si="1"/>
        <v>31.28</v>
      </c>
      <c r="K40" s="40">
        <v>60.4</v>
      </c>
      <c r="L40" s="44">
        <f t="shared" si="2"/>
        <v>36.24</v>
      </c>
      <c r="M40" s="44">
        <f t="shared" si="3"/>
        <v>67.52</v>
      </c>
      <c r="N40" s="45"/>
      <c r="O40" s="47"/>
    </row>
    <row r="41" ht="22.5" customHeight="1" spans="1:15">
      <c r="A41" s="38" t="s">
        <v>310</v>
      </c>
      <c r="B41" s="39" t="s">
        <v>309</v>
      </c>
      <c r="C41" s="40" t="s">
        <v>303</v>
      </c>
      <c r="D41" s="41">
        <v>50</v>
      </c>
      <c r="E41" s="41">
        <v>50</v>
      </c>
      <c r="F41" s="41">
        <v>50</v>
      </c>
      <c r="G41" s="41">
        <v>50</v>
      </c>
      <c r="H41" s="41">
        <v>59.9</v>
      </c>
      <c r="I41" s="43">
        <f t="shared" si="0"/>
        <v>50</v>
      </c>
      <c r="J41" s="44">
        <f t="shared" si="1"/>
        <v>20</v>
      </c>
      <c r="K41" s="40">
        <v>51</v>
      </c>
      <c r="L41" s="44">
        <f t="shared" si="2"/>
        <v>30.6</v>
      </c>
      <c r="M41" s="44">
        <f t="shared" si="3"/>
        <v>50.6</v>
      </c>
      <c r="N41" s="45"/>
      <c r="O41" s="47"/>
    </row>
    <row r="42" ht="22.5" customHeight="1" spans="1:15">
      <c r="A42" s="38" t="s">
        <v>320</v>
      </c>
      <c r="B42" s="39" t="s">
        <v>319</v>
      </c>
      <c r="C42" s="40" t="s">
        <v>313</v>
      </c>
      <c r="D42" s="41">
        <v>79.2</v>
      </c>
      <c r="E42" s="41">
        <v>78.6</v>
      </c>
      <c r="F42" s="41">
        <v>78.8</v>
      </c>
      <c r="G42" s="41">
        <v>79.1</v>
      </c>
      <c r="H42" s="41">
        <v>78.8</v>
      </c>
      <c r="I42" s="43">
        <f t="shared" si="0"/>
        <v>78.9</v>
      </c>
      <c r="J42" s="44">
        <f t="shared" si="1"/>
        <v>31.56</v>
      </c>
      <c r="K42" s="40">
        <v>68</v>
      </c>
      <c r="L42" s="44">
        <f t="shared" si="2"/>
        <v>40.8</v>
      </c>
      <c r="M42" s="44">
        <f t="shared" si="3"/>
        <v>72.36</v>
      </c>
      <c r="N42" s="45"/>
      <c r="O42" s="46"/>
    </row>
    <row r="43" ht="22.5" customHeight="1" spans="1:15">
      <c r="A43" s="38" t="s">
        <v>333</v>
      </c>
      <c r="B43" s="39" t="s">
        <v>332</v>
      </c>
      <c r="C43" s="40" t="s">
        <v>323</v>
      </c>
      <c r="D43" s="41">
        <v>82.2</v>
      </c>
      <c r="E43" s="41">
        <v>81.4</v>
      </c>
      <c r="F43" s="41">
        <v>82.2</v>
      </c>
      <c r="G43" s="41">
        <v>80.7</v>
      </c>
      <c r="H43" s="41">
        <v>80.8</v>
      </c>
      <c r="I43" s="43">
        <f t="shared" si="0"/>
        <v>81.4666666666667</v>
      </c>
      <c r="J43" s="44">
        <f t="shared" si="1"/>
        <v>32.5866666666667</v>
      </c>
      <c r="K43" s="40">
        <v>65.05</v>
      </c>
      <c r="L43" s="44">
        <f t="shared" si="2"/>
        <v>39.03</v>
      </c>
      <c r="M43" s="44">
        <f t="shared" si="3"/>
        <v>71.6166666666667</v>
      </c>
      <c r="N43" s="45"/>
      <c r="O43" s="46"/>
    </row>
    <row r="44" ht="22.5" customHeight="1" spans="1:15">
      <c r="A44" s="38" t="s">
        <v>339</v>
      </c>
      <c r="B44" s="39" t="s">
        <v>338</v>
      </c>
      <c r="C44" s="40" t="s">
        <v>323</v>
      </c>
      <c r="D44" s="41">
        <v>78.8</v>
      </c>
      <c r="E44" s="41">
        <v>79.2</v>
      </c>
      <c r="F44" s="41">
        <v>78.5</v>
      </c>
      <c r="G44" s="41">
        <v>79.3</v>
      </c>
      <c r="H44" s="41">
        <v>78.6</v>
      </c>
      <c r="I44" s="43">
        <f t="shared" si="0"/>
        <v>78.8666666666667</v>
      </c>
      <c r="J44" s="44">
        <f t="shared" si="1"/>
        <v>31.5466666666667</v>
      </c>
      <c r="K44" s="40">
        <v>58.65</v>
      </c>
      <c r="L44" s="44">
        <f t="shared" si="2"/>
        <v>35.19</v>
      </c>
      <c r="M44" s="44">
        <f t="shared" si="3"/>
        <v>66.7366666666667</v>
      </c>
      <c r="N44" s="45"/>
      <c r="O44" s="47"/>
    </row>
    <row r="45" ht="22.5" customHeight="1" spans="1:15">
      <c r="A45" s="38" t="s">
        <v>367</v>
      </c>
      <c r="B45" s="39" t="s">
        <v>365</v>
      </c>
      <c r="C45" s="40" t="s">
        <v>366</v>
      </c>
      <c r="D45" s="41">
        <v>81.1</v>
      </c>
      <c r="E45" s="41">
        <v>81.5</v>
      </c>
      <c r="F45" s="41">
        <v>81.7</v>
      </c>
      <c r="G45" s="41">
        <v>80.6</v>
      </c>
      <c r="H45" s="41">
        <v>81.5</v>
      </c>
      <c r="I45" s="43">
        <f t="shared" si="0"/>
        <v>81.3666666666667</v>
      </c>
      <c r="J45" s="44">
        <f t="shared" si="1"/>
        <v>32.5466666666667</v>
      </c>
      <c r="K45" s="40">
        <v>75.5</v>
      </c>
      <c r="L45" s="48">
        <f t="shared" si="2"/>
        <v>45.3</v>
      </c>
      <c r="M45" s="48">
        <f t="shared" si="3"/>
        <v>77.8466666666667</v>
      </c>
      <c r="N45" s="45"/>
      <c r="O45" s="47"/>
    </row>
    <row r="46" ht="22.5" customHeight="1" spans="1:15">
      <c r="A46" s="38" t="s">
        <v>363</v>
      </c>
      <c r="B46" s="39" t="s">
        <v>362</v>
      </c>
      <c r="C46" s="40" t="s">
        <v>347</v>
      </c>
      <c r="D46" s="41">
        <v>80.5</v>
      </c>
      <c r="E46" s="41">
        <v>80.1</v>
      </c>
      <c r="F46" s="41">
        <v>80.2</v>
      </c>
      <c r="G46" s="41">
        <v>80.8</v>
      </c>
      <c r="H46" s="41">
        <v>80.3</v>
      </c>
      <c r="I46" s="43">
        <f t="shared" si="0"/>
        <v>80.3333333333333</v>
      </c>
      <c r="J46" s="44">
        <f t="shared" si="1"/>
        <v>32.1333333333333</v>
      </c>
      <c r="K46" s="40">
        <v>58.8</v>
      </c>
      <c r="L46" s="44">
        <f t="shared" si="2"/>
        <v>35.28</v>
      </c>
      <c r="M46" s="44">
        <f t="shared" si="3"/>
        <v>67.4133333333333</v>
      </c>
      <c r="N46" s="45"/>
      <c r="O46" s="47"/>
    </row>
    <row r="47" ht="22.5" customHeight="1" spans="1:15">
      <c r="A47" s="38" t="s">
        <v>351</v>
      </c>
      <c r="B47" s="39" t="s">
        <v>350</v>
      </c>
      <c r="C47" s="40" t="s">
        <v>347</v>
      </c>
      <c r="D47" s="41">
        <v>81.7</v>
      </c>
      <c r="E47" s="41">
        <v>81.9</v>
      </c>
      <c r="F47" s="41">
        <v>82.3</v>
      </c>
      <c r="G47" s="41">
        <v>82.4</v>
      </c>
      <c r="H47" s="41">
        <v>81.9</v>
      </c>
      <c r="I47" s="43">
        <f t="shared" si="0"/>
        <v>82.0333333333334</v>
      </c>
      <c r="J47" s="44">
        <f t="shared" si="1"/>
        <v>32.8133333333333</v>
      </c>
      <c r="K47" s="40">
        <v>69.6</v>
      </c>
      <c r="L47" s="44">
        <f t="shared" si="2"/>
        <v>41.76</v>
      </c>
      <c r="M47" s="44">
        <f t="shared" si="3"/>
        <v>74.5733333333334</v>
      </c>
      <c r="N47" s="45"/>
      <c r="O47" s="46"/>
    </row>
    <row r="48" ht="22.5" customHeight="1" spans="1:15">
      <c r="A48" s="38" t="s">
        <v>327</v>
      </c>
      <c r="B48" s="39" t="s">
        <v>326</v>
      </c>
      <c r="C48" s="40" t="s">
        <v>323</v>
      </c>
      <c r="D48" s="41">
        <v>82.4</v>
      </c>
      <c r="E48" s="41">
        <v>81.8</v>
      </c>
      <c r="F48" s="41">
        <v>81.7</v>
      </c>
      <c r="G48" s="41">
        <v>81.9</v>
      </c>
      <c r="H48" s="41">
        <v>80.8</v>
      </c>
      <c r="I48" s="43">
        <f t="shared" si="0"/>
        <v>81.8</v>
      </c>
      <c r="J48" s="44">
        <f t="shared" si="1"/>
        <v>32.72</v>
      </c>
      <c r="K48" s="40">
        <v>71.35</v>
      </c>
      <c r="L48" s="44">
        <f t="shared" si="2"/>
        <v>42.81</v>
      </c>
      <c r="M48" s="44">
        <f t="shared" si="3"/>
        <v>75.53</v>
      </c>
      <c r="N48" s="45"/>
      <c r="O48" s="46"/>
    </row>
    <row r="49" ht="22.5" customHeight="1" spans="1:15">
      <c r="A49" s="38" t="s">
        <v>317</v>
      </c>
      <c r="B49" s="39" t="s">
        <v>316</v>
      </c>
      <c r="C49" s="40" t="s">
        <v>313</v>
      </c>
      <c r="D49" s="41">
        <v>80.2</v>
      </c>
      <c r="E49" s="41">
        <v>79.4</v>
      </c>
      <c r="F49" s="41">
        <v>78.6</v>
      </c>
      <c r="G49" s="41">
        <v>78.8</v>
      </c>
      <c r="H49" s="41">
        <v>79.6</v>
      </c>
      <c r="I49" s="43">
        <f t="shared" si="0"/>
        <v>79.2666666666667</v>
      </c>
      <c r="J49" s="44">
        <f t="shared" si="1"/>
        <v>31.7066666666667</v>
      </c>
      <c r="K49" s="40">
        <v>68.1</v>
      </c>
      <c r="L49" s="44">
        <f t="shared" si="2"/>
        <v>40.86</v>
      </c>
      <c r="M49" s="44">
        <f t="shared" si="3"/>
        <v>72.5666666666667</v>
      </c>
      <c r="N49" s="45"/>
      <c r="O49" s="46"/>
    </row>
    <row r="50" ht="22.5" customHeight="1" spans="1:15">
      <c r="A50" s="38" t="s">
        <v>330</v>
      </c>
      <c r="B50" s="39" t="s">
        <v>329</v>
      </c>
      <c r="C50" s="40" t="s">
        <v>323</v>
      </c>
      <c r="D50" s="41">
        <v>81.5</v>
      </c>
      <c r="E50" s="41">
        <v>81.3</v>
      </c>
      <c r="F50" s="41">
        <v>82.6</v>
      </c>
      <c r="G50" s="41">
        <v>81.8</v>
      </c>
      <c r="H50" s="41">
        <v>82.5</v>
      </c>
      <c r="I50" s="43">
        <f t="shared" si="0"/>
        <v>81.9333333333333</v>
      </c>
      <c r="J50" s="44">
        <f t="shared" si="1"/>
        <v>32.7733333333333</v>
      </c>
      <c r="K50" s="40">
        <v>65.3</v>
      </c>
      <c r="L50" s="44">
        <f t="shared" si="2"/>
        <v>39.18</v>
      </c>
      <c r="M50" s="44">
        <f t="shared" si="3"/>
        <v>71.9533333333333</v>
      </c>
      <c r="N50" s="45"/>
      <c r="O50" s="47"/>
    </row>
    <row r="51" ht="22.5" customHeight="1" spans="1:15">
      <c r="A51" s="38" t="s">
        <v>336</v>
      </c>
      <c r="B51" s="39" t="s">
        <v>335</v>
      </c>
      <c r="C51" s="40" t="s">
        <v>323</v>
      </c>
      <c r="D51" s="41">
        <v>80.9</v>
      </c>
      <c r="E51" s="41">
        <v>80.5</v>
      </c>
      <c r="F51" s="41">
        <v>81.1</v>
      </c>
      <c r="G51" s="41">
        <v>80.3</v>
      </c>
      <c r="H51" s="41">
        <v>80.3</v>
      </c>
      <c r="I51" s="43">
        <f t="shared" si="0"/>
        <v>80.5666666666667</v>
      </c>
      <c r="J51" s="44">
        <f t="shared" si="1"/>
        <v>32.2266666666667</v>
      </c>
      <c r="K51" s="40">
        <v>61</v>
      </c>
      <c r="L51" s="44">
        <f t="shared" si="2"/>
        <v>36.6</v>
      </c>
      <c r="M51" s="44">
        <f t="shared" si="3"/>
        <v>68.8266666666667</v>
      </c>
      <c r="N51" s="45"/>
      <c r="O51" s="46"/>
    </row>
    <row r="52" ht="22.5" customHeight="1" spans="1:15">
      <c r="A52" s="38" t="s">
        <v>354</v>
      </c>
      <c r="B52" s="39" t="s">
        <v>353</v>
      </c>
      <c r="C52" s="40" t="s">
        <v>347</v>
      </c>
      <c r="D52" s="41">
        <v>79.8</v>
      </c>
      <c r="E52" s="41">
        <v>80.5</v>
      </c>
      <c r="F52" s="41">
        <v>78.5</v>
      </c>
      <c r="G52" s="41">
        <v>79.6</v>
      </c>
      <c r="H52" s="41">
        <v>78.9</v>
      </c>
      <c r="I52" s="43">
        <f t="shared" si="0"/>
        <v>79.4333333333333</v>
      </c>
      <c r="J52" s="44">
        <f t="shared" si="1"/>
        <v>31.7733333333333</v>
      </c>
      <c r="K52" s="40">
        <v>63.05</v>
      </c>
      <c r="L52" s="44">
        <f t="shared" si="2"/>
        <v>37.83</v>
      </c>
      <c r="M52" s="44">
        <f t="shared" si="3"/>
        <v>69.6033333333333</v>
      </c>
      <c r="N52" s="45"/>
      <c r="O52" s="46"/>
    </row>
    <row r="53" ht="22.5" customHeight="1" spans="1:15">
      <c r="A53" s="38" t="s">
        <v>324</v>
      </c>
      <c r="B53" s="39" t="s">
        <v>322</v>
      </c>
      <c r="C53" s="40" t="s">
        <v>323</v>
      </c>
      <c r="D53" s="41">
        <v>82.2</v>
      </c>
      <c r="E53" s="41">
        <v>82.2</v>
      </c>
      <c r="F53" s="41">
        <v>82.5</v>
      </c>
      <c r="G53" s="41">
        <v>82.5</v>
      </c>
      <c r="H53" s="41">
        <v>82.7</v>
      </c>
      <c r="I53" s="43">
        <f t="shared" si="0"/>
        <v>82.4</v>
      </c>
      <c r="J53" s="44">
        <f t="shared" si="1"/>
        <v>32.96</v>
      </c>
      <c r="K53" s="40">
        <v>73.3</v>
      </c>
      <c r="L53" s="44">
        <f t="shared" si="2"/>
        <v>43.98</v>
      </c>
      <c r="M53" s="44">
        <f t="shared" si="3"/>
        <v>76.94</v>
      </c>
      <c r="N53" s="45"/>
      <c r="O53" s="47"/>
    </row>
    <row r="54" ht="22.5" customHeight="1" spans="1:15">
      <c r="A54" s="38" t="s">
        <v>357</v>
      </c>
      <c r="B54" s="39" t="s">
        <v>356</v>
      </c>
      <c r="C54" s="40" t="s">
        <v>347</v>
      </c>
      <c r="D54" s="41">
        <v>81.3</v>
      </c>
      <c r="E54" s="41">
        <v>81.2</v>
      </c>
      <c r="F54" s="41">
        <v>81.2</v>
      </c>
      <c r="G54" s="41">
        <v>81.4</v>
      </c>
      <c r="H54" s="41">
        <v>79.8</v>
      </c>
      <c r="I54" s="43">
        <f t="shared" si="0"/>
        <v>81.2333333333333</v>
      </c>
      <c r="J54" s="44">
        <f t="shared" si="1"/>
        <v>32.4933333333333</v>
      </c>
      <c r="K54" s="40">
        <v>58.55</v>
      </c>
      <c r="L54" s="44">
        <f t="shared" si="2"/>
        <v>35.13</v>
      </c>
      <c r="M54" s="44">
        <f t="shared" si="3"/>
        <v>67.6233333333333</v>
      </c>
      <c r="N54" s="45"/>
      <c r="O54" s="46"/>
    </row>
    <row r="55" ht="22.5" customHeight="1" spans="1:15">
      <c r="A55" s="38" t="s">
        <v>314</v>
      </c>
      <c r="B55" s="39" t="s">
        <v>312</v>
      </c>
      <c r="C55" s="40" t="s">
        <v>313</v>
      </c>
      <c r="D55" s="41">
        <v>82.8</v>
      </c>
      <c r="E55" s="41">
        <v>82.9</v>
      </c>
      <c r="F55" s="41">
        <v>82.9</v>
      </c>
      <c r="G55" s="41">
        <v>82.7</v>
      </c>
      <c r="H55" s="41">
        <v>82.6</v>
      </c>
      <c r="I55" s="43">
        <f t="shared" si="0"/>
        <v>82.8</v>
      </c>
      <c r="J55" s="44">
        <f t="shared" si="1"/>
        <v>33.12</v>
      </c>
      <c r="K55" s="40">
        <v>71.2</v>
      </c>
      <c r="L55" s="44">
        <f t="shared" si="2"/>
        <v>42.72</v>
      </c>
      <c r="M55" s="44">
        <f t="shared" si="3"/>
        <v>75.84</v>
      </c>
      <c r="N55" s="45"/>
      <c r="O55" s="46"/>
    </row>
    <row r="56" ht="22.5" customHeight="1" spans="1:15">
      <c r="A56" s="38" t="s">
        <v>360</v>
      </c>
      <c r="B56" s="39" t="s">
        <v>359</v>
      </c>
      <c r="C56" s="40" t="s">
        <v>347</v>
      </c>
      <c r="D56" s="41">
        <v>81.6</v>
      </c>
      <c r="E56" s="41">
        <v>81.5</v>
      </c>
      <c r="F56" s="41">
        <v>82.1</v>
      </c>
      <c r="G56" s="41">
        <v>81.3</v>
      </c>
      <c r="H56" s="41">
        <v>81.8</v>
      </c>
      <c r="I56" s="43">
        <f t="shared" si="0"/>
        <v>81.6333333333333</v>
      </c>
      <c r="J56" s="44">
        <f t="shared" si="1"/>
        <v>32.6533333333333</v>
      </c>
      <c r="K56" s="40">
        <v>58</v>
      </c>
      <c r="L56" s="44">
        <f t="shared" si="2"/>
        <v>34.8</v>
      </c>
      <c r="M56" s="44">
        <f t="shared" si="3"/>
        <v>67.4533333333333</v>
      </c>
      <c r="N56" s="45"/>
      <c r="O56" s="46"/>
    </row>
    <row r="57" ht="22.5" customHeight="1" spans="1:15">
      <c r="A57" s="38" t="s">
        <v>348</v>
      </c>
      <c r="B57" s="39" t="s">
        <v>346</v>
      </c>
      <c r="C57" s="40" t="s">
        <v>347</v>
      </c>
      <c r="D57" s="41">
        <v>82.6</v>
      </c>
      <c r="E57" s="41">
        <v>82.7</v>
      </c>
      <c r="F57" s="41">
        <v>82.4</v>
      </c>
      <c r="G57" s="41">
        <v>82.1</v>
      </c>
      <c r="H57" s="41">
        <v>82.3</v>
      </c>
      <c r="I57" s="43">
        <f t="shared" si="0"/>
        <v>82.4333333333334</v>
      </c>
      <c r="J57" s="44">
        <f t="shared" si="1"/>
        <v>32.9733333333333</v>
      </c>
      <c r="K57" s="40">
        <v>70.55</v>
      </c>
      <c r="L57" s="44">
        <f t="shared" si="2"/>
        <v>42.33</v>
      </c>
      <c r="M57" s="44">
        <f t="shared" si="3"/>
        <v>75.3033333333333</v>
      </c>
      <c r="N57" s="45"/>
      <c r="O57" s="47"/>
    </row>
    <row r="58" ht="22.5" customHeight="1" spans="1:15">
      <c r="A58" s="38" t="s">
        <v>394</v>
      </c>
      <c r="B58" s="39" t="s">
        <v>392</v>
      </c>
      <c r="C58" s="40" t="s">
        <v>393</v>
      </c>
      <c r="D58" s="41">
        <v>82.2</v>
      </c>
      <c r="E58" s="41">
        <v>82.1</v>
      </c>
      <c r="F58" s="41">
        <v>82.3</v>
      </c>
      <c r="G58" s="41">
        <v>82.2</v>
      </c>
      <c r="H58" s="41">
        <v>82.2</v>
      </c>
      <c r="I58" s="43">
        <f t="shared" si="0"/>
        <v>82.2</v>
      </c>
      <c r="J58" s="44">
        <f t="shared" si="1"/>
        <v>32.88</v>
      </c>
      <c r="K58" s="40">
        <v>66.7</v>
      </c>
      <c r="L58" s="48">
        <f t="shared" si="2"/>
        <v>40.02</v>
      </c>
      <c r="M58" s="48">
        <f t="shared" si="3"/>
        <v>72.9</v>
      </c>
      <c r="N58" s="45"/>
      <c r="O58" s="46"/>
    </row>
    <row r="59" ht="22.5" customHeight="1" spans="1:15">
      <c r="A59" s="38" t="s">
        <v>412</v>
      </c>
      <c r="B59" s="39" t="s">
        <v>411</v>
      </c>
      <c r="C59" s="40" t="s">
        <v>402</v>
      </c>
      <c r="D59" s="41">
        <v>81.2</v>
      </c>
      <c r="E59" s="41">
        <v>78.9</v>
      </c>
      <c r="F59" s="41">
        <v>78.8</v>
      </c>
      <c r="G59" s="41">
        <v>79.8</v>
      </c>
      <c r="H59" s="41">
        <v>81.8</v>
      </c>
      <c r="I59" s="43">
        <f t="shared" si="0"/>
        <v>79.9666666666667</v>
      </c>
      <c r="J59" s="44">
        <f t="shared" si="1"/>
        <v>31.9866666666667</v>
      </c>
      <c r="K59" s="40">
        <v>59.8</v>
      </c>
      <c r="L59" s="48">
        <f t="shared" si="2"/>
        <v>35.88</v>
      </c>
      <c r="M59" s="48">
        <f t="shared" si="3"/>
        <v>67.8666666666667</v>
      </c>
      <c r="N59" s="45"/>
      <c r="O59" s="46"/>
    </row>
    <row r="60" ht="22.5" customHeight="1" spans="1:15">
      <c r="A60" s="38" t="s">
        <v>422</v>
      </c>
      <c r="B60" s="39" t="s">
        <v>420</v>
      </c>
      <c r="C60" s="40" t="s">
        <v>421</v>
      </c>
      <c r="D60" s="41">
        <v>82.1</v>
      </c>
      <c r="E60" s="41">
        <v>82.3</v>
      </c>
      <c r="F60" s="41">
        <v>81.7</v>
      </c>
      <c r="G60" s="41">
        <v>82.5</v>
      </c>
      <c r="H60" s="41">
        <v>82.1</v>
      </c>
      <c r="I60" s="43">
        <f t="shared" si="0"/>
        <v>82.1666666666666</v>
      </c>
      <c r="J60" s="44">
        <f t="shared" si="1"/>
        <v>32.8666666666667</v>
      </c>
      <c r="K60" s="40">
        <v>72.75</v>
      </c>
      <c r="L60" s="48">
        <f t="shared" si="2"/>
        <v>43.65</v>
      </c>
      <c r="M60" s="48">
        <f t="shared" si="3"/>
        <v>76.5166666666667</v>
      </c>
      <c r="N60" s="45"/>
      <c r="O60" s="47"/>
    </row>
    <row r="61" ht="22.5" customHeight="1" spans="1:15">
      <c r="A61" s="38" t="s">
        <v>418</v>
      </c>
      <c r="B61" s="39" t="s">
        <v>417</v>
      </c>
      <c r="C61" s="40" t="s">
        <v>402</v>
      </c>
      <c r="D61" s="41">
        <v>79</v>
      </c>
      <c r="E61" s="41">
        <v>78.1</v>
      </c>
      <c r="F61" s="41">
        <v>78.1</v>
      </c>
      <c r="G61" s="41">
        <v>78.1</v>
      </c>
      <c r="H61" s="41">
        <v>78</v>
      </c>
      <c r="I61" s="43">
        <f t="shared" si="0"/>
        <v>78.1</v>
      </c>
      <c r="J61" s="44">
        <f t="shared" si="1"/>
        <v>31.24</v>
      </c>
      <c r="K61" s="40">
        <v>59.9</v>
      </c>
      <c r="L61" s="48">
        <f t="shared" si="2"/>
        <v>35.94</v>
      </c>
      <c r="M61" s="48">
        <f t="shared" si="3"/>
        <v>67.18</v>
      </c>
      <c r="N61" s="45"/>
      <c r="O61" s="46"/>
    </row>
    <row r="62" ht="22.5" customHeight="1" spans="1:15">
      <c r="A62" s="38" t="s">
        <v>428</v>
      </c>
      <c r="B62" s="39" t="s">
        <v>427</v>
      </c>
      <c r="C62" s="40" t="s">
        <v>421</v>
      </c>
      <c r="D62" s="41">
        <v>80.8</v>
      </c>
      <c r="E62" s="41">
        <v>78.2</v>
      </c>
      <c r="F62" s="41">
        <v>78.4</v>
      </c>
      <c r="G62" s="41">
        <v>78.5</v>
      </c>
      <c r="H62" s="41">
        <v>78.2</v>
      </c>
      <c r="I62" s="43">
        <f t="shared" si="0"/>
        <v>78.3666666666667</v>
      </c>
      <c r="J62" s="44">
        <f t="shared" si="1"/>
        <v>31.3466666666667</v>
      </c>
      <c r="K62" s="40">
        <v>64.05</v>
      </c>
      <c r="L62" s="48">
        <f t="shared" si="2"/>
        <v>38.43</v>
      </c>
      <c r="M62" s="48">
        <f t="shared" si="3"/>
        <v>69.7766666666667</v>
      </c>
      <c r="N62" s="45"/>
      <c r="O62" s="46"/>
    </row>
    <row r="63" ht="22.5" customHeight="1" spans="1:15">
      <c r="A63" s="38" t="s">
        <v>384</v>
      </c>
      <c r="B63" s="39" t="s">
        <v>383</v>
      </c>
      <c r="C63" s="40" t="s">
        <v>374</v>
      </c>
      <c r="D63" s="41">
        <v>82</v>
      </c>
      <c r="E63" s="41">
        <v>81.6</v>
      </c>
      <c r="F63" s="41">
        <v>81.3</v>
      </c>
      <c r="G63" s="41">
        <v>81.2</v>
      </c>
      <c r="H63" s="41">
        <v>82.3</v>
      </c>
      <c r="I63" s="43">
        <f t="shared" si="0"/>
        <v>81.6333333333333</v>
      </c>
      <c r="J63" s="44">
        <f t="shared" si="1"/>
        <v>32.6533333333333</v>
      </c>
      <c r="K63" s="40">
        <v>58.95</v>
      </c>
      <c r="L63" s="48">
        <f t="shared" si="2"/>
        <v>35.37</v>
      </c>
      <c r="M63" s="48">
        <f t="shared" si="3"/>
        <v>68.0233333333333</v>
      </c>
      <c r="N63" s="45"/>
      <c r="O63" s="47"/>
    </row>
    <row r="64" ht="22.5" customHeight="1" spans="1:15">
      <c r="A64" s="38" t="s">
        <v>415</v>
      </c>
      <c r="B64" s="39" t="s">
        <v>414</v>
      </c>
      <c r="C64" s="40" t="s">
        <v>402</v>
      </c>
      <c r="D64" s="41">
        <v>81.5</v>
      </c>
      <c r="E64" s="41">
        <v>79.8</v>
      </c>
      <c r="F64" s="41">
        <v>79.6</v>
      </c>
      <c r="G64" s="41">
        <v>79.7</v>
      </c>
      <c r="H64" s="41">
        <v>80.9</v>
      </c>
      <c r="I64" s="43">
        <f t="shared" si="0"/>
        <v>80.1333333333333</v>
      </c>
      <c r="J64" s="44">
        <f t="shared" si="1"/>
        <v>32.0533333333333</v>
      </c>
      <c r="K64" s="40">
        <v>58.75</v>
      </c>
      <c r="L64" s="48">
        <f t="shared" si="2"/>
        <v>35.25</v>
      </c>
      <c r="M64" s="48">
        <f t="shared" si="3"/>
        <v>67.3033333333333</v>
      </c>
      <c r="N64" s="45"/>
      <c r="O64" s="46"/>
    </row>
    <row r="65" ht="22.5" customHeight="1" spans="1:15">
      <c r="A65" s="38" t="s">
        <v>378</v>
      </c>
      <c r="B65" s="39" t="s">
        <v>377</v>
      </c>
      <c r="C65" s="40" t="s">
        <v>374</v>
      </c>
      <c r="D65" s="41">
        <v>81.8</v>
      </c>
      <c r="E65" s="41">
        <v>81.4</v>
      </c>
      <c r="F65" s="41">
        <v>81.8</v>
      </c>
      <c r="G65" s="41">
        <v>81.1</v>
      </c>
      <c r="H65" s="41">
        <v>81.5</v>
      </c>
      <c r="I65" s="43">
        <f t="shared" si="0"/>
        <v>81.5666666666667</v>
      </c>
      <c r="J65" s="44">
        <f t="shared" si="1"/>
        <v>32.6266666666667</v>
      </c>
      <c r="K65" s="40">
        <v>62.25</v>
      </c>
      <c r="L65" s="48">
        <f t="shared" si="2"/>
        <v>37.35</v>
      </c>
      <c r="M65" s="48">
        <f t="shared" si="3"/>
        <v>69.9766666666667</v>
      </c>
      <c r="N65" s="45"/>
      <c r="O65" s="46"/>
    </row>
    <row r="66" ht="22.5" customHeight="1" spans="1:15">
      <c r="A66" s="38" t="s">
        <v>375</v>
      </c>
      <c r="B66" s="39" t="s">
        <v>373</v>
      </c>
      <c r="C66" s="40" t="s">
        <v>374</v>
      </c>
      <c r="D66" s="41">
        <v>81.9</v>
      </c>
      <c r="E66" s="41">
        <v>82.5</v>
      </c>
      <c r="F66" s="41">
        <v>82.9</v>
      </c>
      <c r="G66" s="41">
        <v>82.6</v>
      </c>
      <c r="H66" s="41">
        <v>82.8</v>
      </c>
      <c r="I66" s="43">
        <f t="shared" si="0"/>
        <v>82.6333333333333</v>
      </c>
      <c r="J66" s="44">
        <f t="shared" si="1"/>
        <v>33.0533333333333</v>
      </c>
      <c r="K66" s="40">
        <v>62.25</v>
      </c>
      <c r="L66" s="48">
        <f t="shared" si="2"/>
        <v>37.35</v>
      </c>
      <c r="M66" s="48">
        <f t="shared" si="3"/>
        <v>70.4033333333333</v>
      </c>
      <c r="N66" s="45"/>
      <c r="O66" s="46"/>
    </row>
    <row r="67" ht="22.5" customHeight="1" spans="1:15">
      <c r="A67" s="38" t="s">
        <v>409</v>
      </c>
      <c r="B67" s="39" t="s">
        <v>408</v>
      </c>
      <c r="C67" s="40" t="s">
        <v>402</v>
      </c>
      <c r="D67" s="41">
        <v>79.3</v>
      </c>
      <c r="E67" s="41">
        <v>78.1</v>
      </c>
      <c r="F67" s="41">
        <v>78.3</v>
      </c>
      <c r="G67" s="41">
        <v>78.1</v>
      </c>
      <c r="H67" s="41">
        <v>78.2</v>
      </c>
      <c r="I67" s="43">
        <f t="shared" si="0"/>
        <v>78.2</v>
      </c>
      <c r="J67" s="44">
        <f t="shared" si="1"/>
        <v>31.28</v>
      </c>
      <c r="K67" s="40">
        <v>62.4</v>
      </c>
      <c r="L67" s="48">
        <f t="shared" si="2"/>
        <v>37.44</v>
      </c>
      <c r="M67" s="48">
        <f t="shared" si="3"/>
        <v>68.72</v>
      </c>
      <c r="N67" s="45"/>
      <c r="O67" s="47"/>
    </row>
    <row r="68" ht="22.5" customHeight="1" spans="1:15">
      <c r="A68" s="38" t="s">
        <v>425</v>
      </c>
      <c r="B68" s="39" t="s">
        <v>424</v>
      </c>
      <c r="C68" s="40" t="s">
        <v>421</v>
      </c>
      <c r="D68" s="41">
        <v>82.6</v>
      </c>
      <c r="E68" s="41">
        <v>82.6</v>
      </c>
      <c r="F68" s="41">
        <v>82.7</v>
      </c>
      <c r="G68" s="41">
        <v>82.8</v>
      </c>
      <c r="H68" s="41">
        <v>82.6</v>
      </c>
      <c r="I68" s="43">
        <f t="shared" ref="I68:I131" si="4">(SUM(D68:H68)-MAX(D68:H68)-MIN(D68:H68))/(COUNT(D68:H68)-2)</f>
        <v>82.6333333333333</v>
      </c>
      <c r="J68" s="44">
        <f t="shared" ref="J68:J131" si="5">I68*0.4</f>
        <v>33.0533333333333</v>
      </c>
      <c r="K68" s="40">
        <v>64.65</v>
      </c>
      <c r="L68" s="48">
        <f t="shared" ref="L68:L131" si="6">K68*0.6</f>
        <v>38.79</v>
      </c>
      <c r="M68" s="48">
        <f t="shared" ref="M68:M131" si="7">J68+L68</f>
        <v>71.8433333333333</v>
      </c>
      <c r="N68" s="45"/>
      <c r="O68" s="46"/>
    </row>
    <row r="69" ht="22.5" customHeight="1" spans="1:15">
      <c r="A69" s="38" t="s">
        <v>406</v>
      </c>
      <c r="B69" s="39" t="s">
        <v>405</v>
      </c>
      <c r="C69" s="40" t="s">
        <v>402</v>
      </c>
      <c r="D69" s="41">
        <v>81.8</v>
      </c>
      <c r="E69" s="41">
        <v>81.1</v>
      </c>
      <c r="F69" s="41">
        <v>81.5</v>
      </c>
      <c r="G69" s="41">
        <v>80.8</v>
      </c>
      <c r="H69" s="41">
        <v>81.9</v>
      </c>
      <c r="I69" s="43">
        <f t="shared" si="4"/>
        <v>81.4666666666667</v>
      </c>
      <c r="J69" s="44">
        <f t="shared" si="5"/>
        <v>32.5866666666667</v>
      </c>
      <c r="K69" s="40">
        <v>63.9</v>
      </c>
      <c r="L69" s="48">
        <f t="shared" si="6"/>
        <v>38.34</v>
      </c>
      <c r="M69" s="48">
        <f t="shared" si="7"/>
        <v>70.9266666666667</v>
      </c>
      <c r="N69" s="45"/>
      <c r="O69" s="46"/>
    </row>
    <row r="70" ht="22.5" customHeight="1" spans="1:15">
      <c r="A70" s="38" t="s">
        <v>403</v>
      </c>
      <c r="B70" s="39" t="s">
        <v>401</v>
      </c>
      <c r="C70" s="40" t="s">
        <v>402</v>
      </c>
      <c r="D70" s="41">
        <v>82</v>
      </c>
      <c r="E70" s="41">
        <v>80.9</v>
      </c>
      <c r="F70" s="41">
        <v>80.6</v>
      </c>
      <c r="G70" s="41">
        <v>81.5</v>
      </c>
      <c r="H70" s="41">
        <v>81.5</v>
      </c>
      <c r="I70" s="43">
        <f t="shared" si="4"/>
        <v>81.3</v>
      </c>
      <c r="J70" s="44">
        <f t="shared" si="5"/>
        <v>32.52</v>
      </c>
      <c r="K70" s="40">
        <v>72.6</v>
      </c>
      <c r="L70" s="48">
        <f t="shared" si="6"/>
        <v>43.56</v>
      </c>
      <c r="M70" s="48">
        <f t="shared" si="7"/>
        <v>76.08</v>
      </c>
      <c r="N70" s="45"/>
      <c r="O70" s="47"/>
    </row>
    <row r="71" ht="22.5" customHeight="1" spans="1:15">
      <c r="A71" s="38" t="s">
        <v>381</v>
      </c>
      <c r="B71" s="39" t="s">
        <v>380</v>
      </c>
      <c r="C71" s="40" t="s">
        <v>374</v>
      </c>
      <c r="D71" s="41">
        <v>81</v>
      </c>
      <c r="E71" s="41">
        <v>79.1</v>
      </c>
      <c r="F71" s="41">
        <v>79.5</v>
      </c>
      <c r="G71" s="41">
        <v>80.2</v>
      </c>
      <c r="H71" s="41">
        <v>79.3</v>
      </c>
      <c r="I71" s="43">
        <f t="shared" si="4"/>
        <v>79.6666666666667</v>
      </c>
      <c r="J71" s="44">
        <f t="shared" si="5"/>
        <v>31.8666666666667</v>
      </c>
      <c r="K71" s="40">
        <v>62.95</v>
      </c>
      <c r="L71" s="48">
        <f t="shared" si="6"/>
        <v>37.77</v>
      </c>
      <c r="M71" s="48">
        <f t="shared" si="7"/>
        <v>69.6366666666667</v>
      </c>
      <c r="N71" s="45"/>
      <c r="O71" s="47"/>
    </row>
    <row r="72" ht="22.5" customHeight="1" spans="1:15">
      <c r="A72" s="38" t="s">
        <v>390</v>
      </c>
      <c r="B72" s="39" t="s">
        <v>389</v>
      </c>
      <c r="C72" s="40" t="s">
        <v>374</v>
      </c>
      <c r="D72" s="41">
        <v>81.2</v>
      </c>
      <c r="E72" s="41">
        <v>78.6</v>
      </c>
      <c r="F72" s="41">
        <v>79.1</v>
      </c>
      <c r="G72" s="41">
        <v>79.2</v>
      </c>
      <c r="H72" s="41">
        <v>79.5</v>
      </c>
      <c r="I72" s="43">
        <f t="shared" si="4"/>
        <v>79.2666666666667</v>
      </c>
      <c r="J72" s="44">
        <f t="shared" si="5"/>
        <v>31.7066666666667</v>
      </c>
      <c r="K72" s="40">
        <v>57.25</v>
      </c>
      <c r="L72" s="48">
        <f t="shared" si="6"/>
        <v>34.35</v>
      </c>
      <c r="M72" s="48">
        <f t="shared" si="7"/>
        <v>66.0566666666667</v>
      </c>
      <c r="N72" s="45"/>
      <c r="O72" s="46"/>
    </row>
    <row r="73" ht="22.5" customHeight="1" spans="1:15">
      <c r="A73" s="38" t="s">
        <v>387</v>
      </c>
      <c r="B73" s="39" t="s">
        <v>386</v>
      </c>
      <c r="C73" s="40" t="s">
        <v>374</v>
      </c>
      <c r="D73" s="41">
        <v>81.5</v>
      </c>
      <c r="E73" s="41">
        <v>81.2</v>
      </c>
      <c r="F73" s="41">
        <v>78.6</v>
      </c>
      <c r="G73" s="41">
        <v>79.3</v>
      </c>
      <c r="H73" s="41">
        <v>79.9</v>
      </c>
      <c r="I73" s="43">
        <f t="shared" si="4"/>
        <v>80.1333333333333</v>
      </c>
      <c r="J73" s="44">
        <f t="shared" si="5"/>
        <v>32.0533333333333</v>
      </c>
      <c r="K73" s="40">
        <v>58.4</v>
      </c>
      <c r="L73" s="48">
        <f t="shared" si="6"/>
        <v>35.04</v>
      </c>
      <c r="M73" s="48">
        <f t="shared" si="7"/>
        <v>67.0933333333333</v>
      </c>
      <c r="N73" s="45"/>
      <c r="O73" s="46"/>
    </row>
    <row r="74" ht="22.5" customHeight="1" spans="1:15">
      <c r="A74" s="38" t="s">
        <v>397</v>
      </c>
      <c r="B74" s="39" t="s">
        <v>396</v>
      </c>
      <c r="C74" s="40" t="s">
        <v>393</v>
      </c>
      <c r="D74" s="41">
        <v>82</v>
      </c>
      <c r="E74" s="41">
        <v>81.3</v>
      </c>
      <c r="F74" s="41">
        <v>79.2</v>
      </c>
      <c r="G74" s="41">
        <v>80.9</v>
      </c>
      <c r="H74" s="41">
        <v>82.3</v>
      </c>
      <c r="I74" s="43">
        <f t="shared" si="4"/>
        <v>81.4</v>
      </c>
      <c r="J74" s="44">
        <f t="shared" si="5"/>
        <v>32.56</v>
      </c>
      <c r="K74" s="40">
        <v>66.95</v>
      </c>
      <c r="L74" s="48">
        <f t="shared" si="6"/>
        <v>40.17</v>
      </c>
      <c r="M74" s="48">
        <f t="shared" si="7"/>
        <v>72.73</v>
      </c>
      <c r="N74" s="45"/>
      <c r="O74" s="46"/>
    </row>
    <row r="75" ht="22.5" customHeight="1" spans="1:15">
      <c r="A75" s="38" t="s">
        <v>445</v>
      </c>
      <c r="B75" s="39" t="s">
        <v>444</v>
      </c>
      <c r="C75" s="40" t="s">
        <v>441</v>
      </c>
      <c r="D75" s="41">
        <v>81.4</v>
      </c>
      <c r="E75" s="41">
        <v>80.6</v>
      </c>
      <c r="F75" s="41">
        <v>81.5</v>
      </c>
      <c r="G75" s="41">
        <v>81.2</v>
      </c>
      <c r="H75" s="41">
        <v>81.3</v>
      </c>
      <c r="I75" s="43">
        <f t="shared" si="4"/>
        <v>81.3</v>
      </c>
      <c r="J75" s="44">
        <f t="shared" si="5"/>
        <v>32.52</v>
      </c>
      <c r="K75" s="40">
        <v>64.35</v>
      </c>
      <c r="L75" s="48">
        <f t="shared" si="6"/>
        <v>38.61</v>
      </c>
      <c r="M75" s="48">
        <f t="shared" si="7"/>
        <v>71.13</v>
      </c>
      <c r="N75" s="45"/>
      <c r="O75" s="46"/>
    </row>
    <row r="76" ht="22.5" customHeight="1" spans="1:15">
      <c r="A76" s="38" t="s">
        <v>495</v>
      </c>
      <c r="B76" s="39" t="s">
        <v>494</v>
      </c>
      <c r="C76" s="40" t="s">
        <v>479</v>
      </c>
      <c r="D76" s="41">
        <v>80.2</v>
      </c>
      <c r="E76" s="41">
        <v>79.4</v>
      </c>
      <c r="F76" s="41">
        <v>80.1</v>
      </c>
      <c r="G76" s="41">
        <v>81.1</v>
      </c>
      <c r="H76" s="41">
        <v>81.1</v>
      </c>
      <c r="I76" s="43">
        <f t="shared" si="4"/>
        <v>80.4666666666667</v>
      </c>
      <c r="J76" s="44">
        <f t="shared" si="5"/>
        <v>32.1866666666667</v>
      </c>
      <c r="K76" s="40">
        <v>59.4</v>
      </c>
      <c r="L76" s="44">
        <f t="shared" si="6"/>
        <v>35.64</v>
      </c>
      <c r="M76" s="44">
        <f t="shared" si="7"/>
        <v>67.8266666666667</v>
      </c>
      <c r="N76" s="45"/>
      <c r="O76" s="47"/>
    </row>
    <row r="77" ht="22.5" customHeight="1" spans="1:15">
      <c r="A77" s="38" t="s">
        <v>483</v>
      </c>
      <c r="B77" s="39" t="s">
        <v>482</v>
      </c>
      <c r="C77" s="40" t="s">
        <v>479</v>
      </c>
      <c r="D77" s="41">
        <v>79.6</v>
      </c>
      <c r="E77" s="41">
        <v>79.2</v>
      </c>
      <c r="F77" s="41">
        <v>79.3</v>
      </c>
      <c r="G77" s="41">
        <v>79.6</v>
      </c>
      <c r="H77" s="41">
        <v>80.1</v>
      </c>
      <c r="I77" s="43">
        <f t="shared" si="4"/>
        <v>79.5</v>
      </c>
      <c r="J77" s="44">
        <f t="shared" si="5"/>
        <v>31.8</v>
      </c>
      <c r="K77" s="40">
        <v>70.95</v>
      </c>
      <c r="L77" s="44">
        <f t="shared" si="6"/>
        <v>42.57</v>
      </c>
      <c r="M77" s="44">
        <f t="shared" si="7"/>
        <v>74.37</v>
      </c>
      <c r="N77" s="45"/>
      <c r="O77" s="46"/>
    </row>
    <row r="78" ht="22.5" customHeight="1" spans="1:15">
      <c r="A78" s="38" t="s">
        <v>476</v>
      </c>
      <c r="B78" s="39" t="s">
        <v>475</v>
      </c>
      <c r="C78" s="40" t="s">
        <v>460</v>
      </c>
      <c r="D78" s="41">
        <v>82.5</v>
      </c>
      <c r="E78" s="41">
        <v>81.6</v>
      </c>
      <c r="F78" s="41">
        <v>82.1</v>
      </c>
      <c r="G78" s="41">
        <v>81.9</v>
      </c>
      <c r="H78" s="41">
        <v>81.4</v>
      </c>
      <c r="I78" s="43">
        <f t="shared" si="4"/>
        <v>81.8666666666667</v>
      </c>
      <c r="J78" s="44">
        <f t="shared" si="5"/>
        <v>32.7466666666667</v>
      </c>
      <c r="K78" s="40">
        <v>52.35</v>
      </c>
      <c r="L78" s="44">
        <f t="shared" si="6"/>
        <v>31.41</v>
      </c>
      <c r="M78" s="44">
        <f t="shared" si="7"/>
        <v>64.1566666666667</v>
      </c>
      <c r="N78" s="45"/>
      <c r="O78" s="46"/>
    </row>
    <row r="79" ht="22.5" customHeight="1" spans="1:15">
      <c r="A79" s="38" t="s">
        <v>442</v>
      </c>
      <c r="B79" s="39" t="s">
        <v>440</v>
      </c>
      <c r="C79" s="40" t="s">
        <v>441</v>
      </c>
      <c r="D79" s="41">
        <v>82.8</v>
      </c>
      <c r="E79" s="41">
        <v>82.1</v>
      </c>
      <c r="F79" s="41">
        <v>82.3</v>
      </c>
      <c r="G79" s="41">
        <v>80.6</v>
      </c>
      <c r="H79" s="41">
        <v>81.6</v>
      </c>
      <c r="I79" s="43">
        <f t="shared" si="4"/>
        <v>82</v>
      </c>
      <c r="J79" s="44">
        <f t="shared" si="5"/>
        <v>32.8</v>
      </c>
      <c r="K79" s="40">
        <v>65.85</v>
      </c>
      <c r="L79" s="48">
        <f t="shared" si="6"/>
        <v>39.51</v>
      </c>
      <c r="M79" s="48">
        <f t="shared" si="7"/>
        <v>72.31</v>
      </c>
      <c r="N79" s="45"/>
      <c r="O79" s="47"/>
    </row>
    <row r="80" ht="22.5" customHeight="1" spans="1:15">
      <c r="A80" s="38" t="s">
        <v>451</v>
      </c>
      <c r="B80" s="39" t="s">
        <v>450</v>
      </c>
      <c r="C80" s="40" t="s">
        <v>441</v>
      </c>
      <c r="D80" s="41">
        <v>82.6</v>
      </c>
      <c r="E80" s="41">
        <v>81.9</v>
      </c>
      <c r="F80" s="41">
        <v>82.3</v>
      </c>
      <c r="G80" s="41">
        <v>81.6</v>
      </c>
      <c r="H80" s="41">
        <v>81.8</v>
      </c>
      <c r="I80" s="43">
        <f t="shared" si="4"/>
        <v>82</v>
      </c>
      <c r="J80" s="44">
        <f t="shared" si="5"/>
        <v>32.8</v>
      </c>
      <c r="K80" s="40">
        <v>58</v>
      </c>
      <c r="L80" s="48">
        <f t="shared" si="6"/>
        <v>34.8</v>
      </c>
      <c r="M80" s="48">
        <f t="shared" si="7"/>
        <v>67.6</v>
      </c>
      <c r="N80" s="45"/>
      <c r="O80" s="46"/>
    </row>
    <row r="81" ht="22.5" customHeight="1" spans="1:15">
      <c r="A81" s="38" t="s">
        <v>457</v>
      </c>
      <c r="B81" s="39" t="s">
        <v>456</v>
      </c>
      <c r="C81" s="40" t="s">
        <v>441</v>
      </c>
      <c r="D81" s="41">
        <v>79.5</v>
      </c>
      <c r="E81" s="41">
        <v>82.5</v>
      </c>
      <c r="F81" s="41">
        <v>81.1</v>
      </c>
      <c r="G81" s="41">
        <v>80.2</v>
      </c>
      <c r="H81" s="41">
        <v>80.4</v>
      </c>
      <c r="I81" s="43">
        <f t="shared" si="4"/>
        <v>80.5666666666667</v>
      </c>
      <c r="J81" s="44">
        <f t="shared" si="5"/>
        <v>32.2266666666667</v>
      </c>
      <c r="K81" s="40">
        <v>53</v>
      </c>
      <c r="L81" s="48">
        <f t="shared" si="6"/>
        <v>31.8</v>
      </c>
      <c r="M81" s="48">
        <f t="shared" si="7"/>
        <v>64.0266666666667</v>
      </c>
      <c r="N81" s="45"/>
      <c r="O81" s="46"/>
    </row>
    <row r="82" ht="22.5" customHeight="1" spans="1:15">
      <c r="A82" s="38" t="s">
        <v>480</v>
      </c>
      <c r="B82" s="39" t="s">
        <v>478</v>
      </c>
      <c r="C82" s="40" t="s">
        <v>479</v>
      </c>
      <c r="D82" s="41">
        <v>81.2</v>
      </c>
      <c r="E82" s="41">
        <v>82.1</v>
      </c>
      <c r="F82" s="41">
        <v>80.5</v>
      </c>
      <c r="G82" s="41">
        <v>80.8</v>
      </c>
      <c r="H82" s="41">
        <v>80.3</v>
      </c>
      <c r="I82" s="43">
        <f t="shared" si="4"/>
        <v>80.8333333333334</v>
      </c>
      <c r="J82" s="44">
        <f t="shared" si="5"/>
        <v>32.3333333333333</v>
      </c>
      <c r="K82" s="40">
        <v>73.45</v>
      </c>
      <c r="L82" s="44">
        <f t="shared" si="6"/>
        <v>44.07</v>
      </c>
      <c r="M82" s="44">
        <f t="shared" si="7"/>
        <v>76.4033333333333</v>
      </c>
      <c r="N82" s="45"/>
      <c r="O82" s="46"/>
    </row>
    <row r="83" ht="22.5" customHeight="1" spans="1:15">
      <c r="A83" s="38" t="s">
        <v>470</v>
      </c>
      <c r="B83" s="39" t="s">
        <v>469</v>
      </c>
      <c r="C83" s="40" t="s">
        <v>460</v>
      </c>
      <c r="D83" s="41">
        <v>78.9</v>
      </c>
      <c r="E83" s="41">
        <v>79.1</v>
      </c>
      <c r="F83" s="41">
        <v>79.1</v>
      </c>
      <c r="G83" s="41">
        <v>78.6</v>
      </c>
      <c r="H83" s="41">
        <v>79.1</v>
      </c>
      <c r="I83" s="43">
        <f t="shared" si="4"/>
        <v>79.0333333333333</v>
      </c>
      <c r="J83" s="44">
        <f t="shared" si="5"/>
        <v>31.6133333333333</v>
      </c>
      <c r="K83" s="40">
        <v>58.5</v>
      </c>
      <c r="L83" s="44">
        <f t="shared" si="6"/>
        <v>35.1</v>
      </c>
      <c r="M83" s="44">
        <f t="shared" si="7"/>
        <v>66.7133333333333</v>
      </c>
      <c r="N83" s="45"/>
      <c r="O83" s="47"/>
    </row>
    <row r="84" ht="22.5" customHeight="1" spans="1:15">
      <c r="A84" s="38" t="s">
        <v>473</v>
      </c>
      <c r="B84" s="39" t="s">
        <v>472</v>
      </c>
      <c r="C84" s="40" t="s">
        <v>460</v>
      </c>
      <c r="D84" s="41">
        <v>82.5</v>
      </c>
      <c r="E84" s="41">
        <v>82.6</v>
      </c>
      <c r="F84" s="41">
        <v>82.1</v>
      </c>
      <c r="G84" s="41">
        <v>81.8</v>
      </c>
      <c r="H84" s="41">
        <v>81.5</v>
      </c>
      <c r="I84" s="43">
        <f t="shared" si="4"/>
        <v>82.1333333333333</v>
      </c>
      <c r="J84" s="44">
        <f t="shared" si="5"/>
        <v>32.8533333333333</v>
      </c>
      <c r="K84" s="40">
        <v>53.6</v>
      </c>
      <c r="L84" s="44">
        <f t="shared" si="6"/>
        <v>32.16</v>
      </c>
      <c r="M84" s="44">
        <f t="shared" si="7"/>
        <v>65.0133333333333</v>
      </c>
      <c r="N84" s="45"/>
      <c r="O84" s="47"/>
    </row>
    <row r="85" ht="22.5" customHeight="1" spans="1:15">
      <c r="A85" s="38" t="s">
        <v>448</v>
      </c>
      <c r="B85" s="39" t="s">
        <v>447</v>
      </c>
      <c r="C85" s="40" t="s">
        <v>441</v>
      </c>
      <c r="D85" s="41">
        <v>80.4</v>
      </c>
      <c r="E85" s="41">
        <v>82.7</v>
      </c>
      <c r="F85" s="41">
        <v>82.1</v>
      </c>
      <c r="G85" s="41">
        <v>81.9</v>
      </c>
      <c r="H85" s="41">
        <v>80.6</v>
      </c>
      <c r="I85" s="43">
        <f t="shared" si="4"/>
        <v>81.5333333333333</v>
      </c>
      <c r="J85" s="44">
        <f t="shared" si="5"/>
        <v>32.6133333333333</v>
      </c>
      <c r="K85" s="40">
        <v>62.05</v>
      </c>
      <c r="L85" s="48">
        <f t="shared" si="6"/>
        <v>37.23</v>
      </c>
      <c r="M85" s="48">
        <f t="shared" si="7"/>
        <v>69.8433333333333</v>
      </c>
      <c r="N85" s="45"/>
      <c r="O85" s="47"/>
    </row>
    <row r="86" s="34" customFormat="1" ht="22.5" customHeight="1" spans="1:15">
      <c r="A86" s="38" t="s">
        <v>467</v>
      </c>
      <c r="B86" s="39" t="s">
        <v>466</v>
      </c>
      <c r="C86" s="40" t="s">
        <v>460</v>
      </c>
      <c r="D86" s="41">
        <v>78.2</v>
      </c>
      <c r="E86" s="41">
        <v>78.4</v>
      </c>
      <c r="F86" s="41">
        <v>78.5</v>
      </c>
      <c r="G86" s="41">
        <v>78.5</v>
      </c>
      <c r="H86" s="41">
        <v>79.2</v>
      </c>
      <c r="I86" s="43">
        <f t="shared" si="4"/>
        <v>78.4666666666667</v>
      </c>
      <c r="J86" s="44">
        <f t="shared" si="5"/>
        <v>31.3866666666667</v>
      </c>
      <c r="K86" s="40">
        <v>59.25</v>
      </c>
      <c r="L86" s="48">
        <f t="shared" si="6"/>
        <v>35.55</v>
      </c>
      <c r="M86" s="48">
        <f t="shared" si="7"/>
        <v>66.9366666666667</v>
      </c>
      <c r="N86" s="45"/>
      <c r="O86" s="46"/>
    </row>
    <row r="87" ht="22.5" customHeight="1" spans="1:15">
      <c r="A87" s="38" t="s">
        <v>432</v>
      </c>
      <c r="B87" s="39" t="s">
        <v>430</v>
      </c>
      <c r="C87" s="40" t="s">
        <v>431</v>
      </c>
      <c r="D87" s="41">
        <v>82.5</v>
      </c>
      <c r="E87" s="41">
        <v>82.5</v>
      </c>
      <c r="F87" s="41">
        <v>81.3</v>
      </c>
      <c r="G87" s="41">
        <v>81.3</v>
      </c>
      <c r="H87" s="41">
        <v>80.8</v>
      </c>
      <c r="I87" s="43">
        <f t="shared" si="4"/>
        <v>81.7</v>
      </c>
      <c r="J87" s="44">
        <f t="shared" si="5"/>
        <v>32.68</v>
      </c>
      <c r="K87" s="40">
        <v>68.2</v>
      </c>
      <c r="L87" s="48">
        <f t="shared" si="6"/>
        <v>40.92</v>
      </c>
      <c r="M87" s="48">
        <f t="shared" si="7"/>
        <v>73.6</v>
      </c>
      <c r="N87" s="45"/>
      <c r="O87" s="47"/>
    </row>
    <row r="88" ht="22.5" customHeight="1" spans="1:15">
      <c r="A88" s="38" t="s">
        <v>461</v>
      </c>
      <c r="B88" s="39" t="s">
        <v>459</v>
      </c>
      <c r="C88" s="40" t="s">
        <v>460</v>
      </c>
      <c r="D88" s="41">
        <v>82.9</v>
      </c>
      <c r="E88" s="41">
        <v>82.8</v>
      </c>
      <c r="F88" s="41">
        <v>82.9</v>
      </c>
      <c r="G88" s="41">
        <v>82.5</v>
      </c>
      <c r="H88" s="41">
        <v>82.3</v>
      </c>
      <c r="I88" s="43">
        <f t="shared" si="4"/>
        <v>82.7333333333333</v>
      </c>
      <c r="J88" s="44">
        <f t="shared" si="5"/>
        <v>33.0933333333333</v>
      </c>
      <c r="K88" s="40">
        <v>66.65</v>
      </c>
      <c r="L88" s="48">
        <f t="shared" si="6"/>
        <v>39.99</v>
      </c>
      <c r="M88" s="48">
        <f t="shared" si="7"/>
        <v>73.0833333333333</v>
      </c>
      <c r="N88" s="45"/>
      <c r="O88" s="47"/>
    </row>
    <row r="89" ht="22.5" customHeight="1" spans="1:15">
      <c r="A89" s="38" t="s">
        <v>438</v>
      </c>
      <c r="B89" s="39" t="s">
        <v>437</v>
      </c>
      <c r="C89" s="40" t="s">
        <v>431</v>
      </c>
      <c r="D89" s="41">
        <v>79.1</v>
      </c>
      <c r="E89" s="41">
        <v>79.3</v>
      </c>
      <c r="F89" s="41">
        <v>80.5</v>
      </c>
      <c r="G89" s="41">
        <v>79.5</v>
      </c>
      <c r="H89" s="41">
        <v>79.7</v>
      </c>
      <c r="I89" s="43">
        <f t="shared" si="4"/>
        <v>79.5</v>
      </c>
      <c r="J89" s="44">
        <f t="shared" si="5"/>
        <v>31.8</v>
      </c>
      <c r="K89" s="40">
        <v>58</v>
      </c>
      <c r="L89" s="48">
        <f t="shared" si="6"/>
        <v>34.8</v>
      </c>
      <c r="M89" s="48">
        <f t="shared" si="7"/>
        <v>66.6</v>
      </c>
      <c r="N89" s="45"/>
      <c r="O89" s="46"/>
    </row>
    <row r="90" ht="22.5" customHeight="1" spans="1:15">
      <c r="A90" s="38" t="s">
        <v>489</v>
      </c>
      <c r="B90" s="39" t="s">
        <v>488</v>
      </c>
      <c r="C90" s="40" t="s">
        <v>479</v>
      </c>
      <c r="D90" s="41">
        <v>79.7</v>
      </c>
      <c r="E90" s="41">
        <v>79.6</v>
      </c>
      <c r="F90" s="41">
        <v>80.8</v>
      </c>
      <c r="G90" s="41">
        <v>79.7</v>
      </c>
      <c r="H90" s="41">
        <v>80.2</v>
      </c>
      <c r="I90" s="43">
        <f t="shared" si="4"/>
        <v>79.8666666666667</v>
      </c>
      <c r="J90" s="44">
        <f t="shared" si="5"/>
        <v>31.9466666666667</v>
      </c>
      <c r="K90" s="40">
        <v>64.6</v>
      </c>
      <c r="L90" s="44">
        <f t="shared" si="6"/>
        <v>38.76</v>
      </c>
      <c r="M90" s="44">
        <f t="shared" si="7"/>
        <v>70.7066666666667</v>
      </c>
      <c r="N90" s="45"/>
      <c r="O90" s="46"/>
    </row>
    <row r="91" ht="22.5" customHeight="1" spans="1:15">
      <c r="A91" s="38" t="s">
        <v>435</v>
      </c>
      <c r="B91" s="39" t="s">
        <v>434</v>
      </c>
      <c r="C91" s="40" t="s">
        <v>431</v>
      </c>
      <c r="D91" s="41">
        <v>79.7</v>
      </c>
      <c r="E91" s="41">
        <v>79.6</v>
      </c>
      <c r="F91" s="41">
        <v>80.8</v>
      </c>
      <c r="G91" s="41">
        <v>79.7</v>
      </c>
      <c r="H91" s="41">
        <v>80.2</v>
      </c>
      <c r="I91" s="43">
        <f t="shared" si="4"/>
        <v>79.8666666666667</v>
      </c>
      <c r="J91" s="44">
        <f t="shared" si="5"/>
        <v>31.9466666666667</v>
      </c>
      <c r="K91" s="40">
        <v>57.3</v>
      </c>
      <c r="L91" s="48">
        <f t="shared" si="6"/>
        <v>34.38</v>
      </c>
      <c r="M91" s="48">
        <f t="shared" si="7"/>
        <v>66.3266666666667</v>
      </c>
      <c r="N91" s="45"/>
      <c r="O91" s="46"/>
    </row>
    <row r="92" ht="22.5" customHeight="1" spans="1:15">
      <c r="A92" s="38" t="s">
        <v>464</v>
      </c>
      <c r="B92" s="39" t="s">
        <v>463</v>
      </c>
      <c r="C92" s="40" t="s">
        <v>460</v>
      </c>
      <c r="D92" s="41">
        <v>83.1</v>
      </c>
      <c r="E92" s="41">
        <v>82.4</v>
      </c>
      <c r="F92" s="41">
        <v>82.9</v>
      </c>
      <c r="G92" s="41">
        <v>82.3</v>
      </c>
      <c r="H92" s="41">
        <v>82.5</v>
      </c>
      <c r="I92" s="43">
        <f t="shared" si="4"/>
        <v>82.6</v>
      </c>
      <c r="J92" s="44">
        <f t="shared" si="5"/>
        <v>33.04</v>
      </c>
      <c r="K92" s="40">
        <v>63.25</v>
      </c>
      <c r="L92" s="48">
        <f t="shared" si="6"/>
        <v>37.95</v>
      </c>
      <c r="M92" s="48">
        <f t="shared" si="7"/>
        <v>70.99</v>
      </c>
      <c r="N92" s="45"/>
      <c r="O92" s="46"/>
    </row>
    <row r="93" ht="22.5" customHeight="1" spans="1:15">
      <c r="A93" s="38" t="s">
        <v>454</v>
      </c>
      <c r="B93" s="39" t="s">
        <v>453</v>
      </c>
      <c r="C93" s="40" t="s">
        <v>441</v>
      </c>
      <c r="D93" s="41">
        <v>80.2</v>
      </c>
      <c r="E93" s="41">
        <v>81.5</v>
      </c>
      <c r="F93" s="41">
        <v>81.5</v>
      </c>
      <c r="G93" s="41">
        <v>81.5</v>
      </c>
      <c r="H93" s="41">
        <v>80.7</v>
      </c>
      <c r="I93" s="43">
        <f t="shared" si="4"/>
        <v>81.2333333333333</v>
      </c>
      <c r="J93" s="44">
        <f t="shared" si="5"/>
        <v>32.4933333333333</v>
      </c>
      <c r="K93" s="40">
        <v>56.9</v>
      </c>
      <c r="L93" s="48">
        <f t="shared" si="6"/>
        <v>34.14</v>
      </c>
      <c r="M93" s="48">
        <f t="shared" si="7"/>
        <v>66.6333333333333</v>
      </c>
      <c r="N93" s="45"/>
      <c r="O93" s="46"/>
    </row>
    <row r="94" ht="22.5" customHeight="1" spans="1:15">
      <c r="A94" s="38" t="s">
        <v>486</v>
      </c>
      <c r="B94" s="39" t="s">
        <v>485</v>
      </c>
      <c r="C94" s="40" t="s">
        <v>479</v>
      </c>
      <c r="D94" s="41">
        <v>79.5</v>
      </c>
      <c r="E94" s="41">
        <v>79.5</v>
      </c>
      <c r="F94" s="41">
        <v>79.3</v>
      </c>
      <c r="G94" s="41">
        <v>79.9</v>
      </c>
      <c r="H94" s="41">
        <v>79.8</v>
      </c>
      <c r="I94" s="43">
        <f t="shared" si="4"/>
        <v>79.6</v>
      </c>
      <c r="J94" s="44">
        <f t="shared" si="5"/>
        <v>31.84</v>
      </c>
      <c r="K94" s="40">
        <v>66.55</v>
      </c>
      <c r="L94" s="44">
        <f t="shared" si="6"/>
        <v>39.93</v>
      </c>
      <c r="M94" s="44">
        <f t="shared" si="7"/>
        <v>71.77</v>
      </c>
      <c r="N94" s="45"/>
      <c r="O94" s="47"/>
    </row>
    <row r="95" ht="22.5" customHeight="1" spans="1:15">
      <c r="A95" s="38" t="s">
        <v>492</v>
      </c>
      <c r="B95" s="39" t="s">
        <v>491</v>
      </c>
      <c r="C95" s="40" t="s">
        <v>479</v>
      </c>
      <c r="D95" s="41">
        <v>80.7</v>
      </c>
      <c r="E95" s="41">
        <v>80.4</v>
      </c>
      <c r="F95" s="41">
        <v>81.1</v>
      </c>
      <c r="G95" s="41">
        <v>81.6</v>
      </c>
      <c r="H95" s="41">
        <v>81.2</v>
      </c>
      <c r="I95" s="43">
        <f t="shared" si="4"/>
        <v>81</v>
      </c>
      <c r="J95" s="44">
        <f t="shared" si="5"/>
        <v>32.4</v>
      </c>
      <c r="K95" s="40">
        <v>60.6</v>
      </c>
      <c r="L95" s="44">
        <f t="shared" si="6"/>
        <v>36.36</v>
      </c>
      <c r="M95" s="44">
        <f t="shared" si="7"/>
        <v>68.76</v>
      </c>
      <c r="N95" s="45"/>
      <c r="O95" s="46"/>
    </row>
    <row r="96" ht="22.5" customHeight="1" spans="1:15">
      <c r="A96" s="38" t="s">
        <v>540</v>
      </c>
      <c r="B96" s="39" t="s">
        <v>539</v>
      </c>
      <c r="C96" s="40" t="s">
        <v>536</v>
      </c>
      <c r="D96" s="41">
        <v>80.5</v>
      </c>
      <c r="E96" s="41">
        <v>80.1</v>
      </c>
      <c r="F96" s="41">
        <v>79.7</v>
      </c>
      <c r="G96" s="41">
        <v>78.2</v>
      </c>
      <c r="H96" s="41">
        <v>82.1</v>
      </c>
      <c r="I96" s="43">
        <f t="shared" si="4"/>
        <v>80.1</v>
      </c>
      <c r="J96" s="44">
        <f t="shared" si="5"/>
        <v>32.04</v>
      </c>
      <c r="K96" s="40">
        <v>61.55</v>
      </c>
      <c r="L96" s="44">
        <f t="shared" si="6"/>
        <v>36.93</v>
      </c>
      <c r="M96" s="44">
        <f t="shared" si="7"/>
        <v>68.97</v>
      </c>
      <c r="N96" s="45"/>
      <c r="O96" s="46"/>
    </row>
    <row r="97" ht="22.5" customHeight="1" spans="1:15">
      <c r="A97" s="38" t="s">
        <v>512</v>
      </c>
      <c r="B97" s="39" t="s">
        <v>511</v>
      </c>
      <c r="C97" s="40" t="s">
        <v>508</v>
      </c>
      <c r="D97" s="41">
        <v>81.3</v>
      </c>
      <c r="E97" s="41">
        <v>81.8</v>
      </c>
      <c r="F97" s="41">
        <v>82.2</v>
      </c>
      <c r="G97" s="41">
        <v>80.4</v>
      </c>
      <c r="H97" s="41">
        <v>86.2</v>
      </c>
      <c r="I97" s="43">
        <f t="shared" si="4"/>
        <v>81.7666666666667</v>
      </c>
      <c r="J97" s="44">
        <f t="shared" si="5"/>
        <v>32.7066666666667</v>
      </c>
      <c r="K97" s="40">
        <v>63.6</v>
      </c>
      <c r="L97" s="44">
        <f t="shared" si="6"/>
        <v>38.16</v>
      </c>
      <c r="M97" s="44">
        <f t="shared" si="7"/>
        <v>70.8666666666667</v>
      </c>
      <c r="N97" s="45"/>
      <c r="O97" s="47"/>
    </row>
    <row r="98" ht="22.5" customHeight="1" spans="1:15">
      <c r="A98" s="38" t="s">
        <v>521</v>
      </c>
      <c r="B98" s="39" t="s">
        <v>520</v>
      </c>
      <c r="C98" s="40" t="s">
        <v>508</v>
      </c>
      <c r="D98" s="41">
        <v>80.6</v>
      </c>
      <c r="E98" s="41">
        <v>79.7</v>
      </c>
      <c r="F98" s="41">
        <v>80.1</v>
      </c>
      <c r="G98" s="41">
        <v>78.5</v>
      </c>
      <c r="H98" s="41">
        <v>80.2</v>
      </c>
      <c r="I98" s="43">
        <f t="shared" si="4"/>
        <v>80</v>
      </c>
      <c r="J98" s="44">
        <f t="shared" si="5"/>
        <v>32</v>
      </c>
      <c r="K98" s="40">
        <v>52.05</v>
      </c>
      <c r="L98" s="44">
        <f t="shared" si="6"/>
        <v>31.23</v>
      </c>
      <c r="M98" s="44">
        <f t="shared" si="7"/>
        <v>63.23</v>
      </c>
      <c r="N98" s="45"/>
      <c r="O98" s="46"/>
    </row>
    <row r="99" ht="22.5" customHeight="1" spans="1:15">
      <c r="A99" s="38" t="s">
        <v>25</v>
      </c>
      <c r="B99" s="39" t="s">
        <v>24</v>
      </c>
      <c r="C99" s="40" t="s">
        <v>18</v>
      </c>
      <c r="D99" s="41">
        <v>79.1</v>
      </c>
      <c r="E99" s="41">
        <v>78.5</v>
      </c>
      <c r="F99" s="41">
        <v>78.4</v>
      </c>
      <c r="G99" s="41">
        <v>78.1</v>
      </c>
      <c r="H99" s="41">
        <v>77.8</v>
      </c>
      <c r="I99" s="43">
        <f t="shared" si="4"/>
        <v>78.3333333333334</v>
      </c>
      <c r="J99" s="44">
        <f t="shared" si="5"/>
        <v>31.3333333333333</v>
      </c>
      <c r="K99" s="40">
        <v>61.85</v>
      </c>
      <c r="L99" s="44">
        <f t="shared" si="6"/>
        <v>37.11</v>
      </c>
      <c r="M99" s="44">
        <f t="shared" si="7"/>
        <v>68.4433333333333</v>
      </c>
      <c r="N99" s="45"/>
      <c r="O99" s="46"/>
    </row>
    <row r="100" ht="22.5" customHeight="1" spans="1:15">
      <c r="A100" s="38" t="s">
        <v>530</v>
      </c>
      <c r="B100" s="39" t="s">
        <v>529</v>
      </c>
      <c r="C100" s="40" t="s">
        <v>526</v>
      </c>
      <c r="D100" s="41">
        <v>82.9</v>
      </c>
      <c r="E100" s="41">
        <v>82.8</v>
      </c>
      <c r="F100" s="41">
        <v>82.3</v>
      </c>
      <c r="G100" s="41">
        <v>82.9</v>
      </c>
      <c r="H100" s="41">
        <v>86.5</v>
      </c>
      <c r="I100" s="43">
        <f t="shared" si="4"/>
        <v>82.8666666666667</v>
      </c>
      <c r="J100" s="44">
        <f t="shared" si="5"/>
        <v>33.1466666666667</v>
      </c>
      <c r="K100" s="40">
        <v>66.7</v>
      </c>
      <c r="L100" s="44">
        <f t="shared" si="6"/>
        <v>40.02</v>
      </c>
      <c r="M100" s="44">
        <f t="shared" si="7"/>
        <v>73.1666666666667</v>
      </c>
      <c r="N100" s="45"/>
      <c r="O100" s="46"/>
    </row>
    <row r="101" ht="22.5" customHeight="1" spans="1:15">
      <c r="A101" s="38" t="s">
        <v>499</v>
      </c>
      <c r="B101" s="39" t="s">
        <v>497</v>
      </c>
      <c r="C101" s="40" t="s">
        <v>498</v>
      </c>
      <c r="D101" s="41">
        <v>80.6</v>
      </c>
      <c r="E101" s="41">
        <v>80.8</v>
      </c>
      <c r="F101" s="41">
        <v>81.2</v>
      </c>
      <c r="G101" s="41">
        <v>81.2</v>
      </c>
      <c r="H101" s="41">
        <v>81.8</v>
      </c>
      <c r="I101" s="43">
        <f t="shared" si="4"/>
        <v>81.0666666666666</v>
      </c>
      <c r="J101" s="44">
        <f t="shared" si="5"/>
        <v>32.4266666666667</v>
      </c>
      <c r="K101" s="40">
        <v>66.5</v>
      </c>
      <c r="L101" s="44">
        <f t="shared" si="6"/>
        <v>39.9</v>
      </c>
      <c r="M101" s="44">
        <f t="shared" si="7"/>
        <v>72.3266666666667</v>
      </c>
      <c r="N101" s="45"/>
      <c r="O101" s="46"/>
    </row>
    <row r="102" ht="22.5" customHeight="1" spans="1:15">
      <c r="A102" s="38" t="s">
        <v>518</v>
      </c>
      <c r="B102" s="39" t="s">
        <v>517</v>
      </c>
      <c r="C102" s="40" t="s">
        <v>508</v>
      </c>
      <c r="D102" s="41">
        <v>81.2</v>
      </c>
      <c r="E102" s="41">
        <v>79.8</v>
      </c>
      <c r="F102" s="41">
        <v>78.5</v>
      </c>
      <c r="G102" s="41">
        <v>79.3</v>
      </c>
      <c r="H102" s="41">
        <v>81.2</v>
      </c>
      <c r="I102" s="43">
        <f t="shared" si="4"/>
        <v>80.1</v>
      </c>
      <c r="J102" s="44">
        <f t="shared" si="5"/>
        <v>32.04</v>
      </c>
      <c r="K102" s="40">
        <v>54.25</v>
      </c>
      <c r="L102" s="44">
        <f t="shared" si="6"/>
        <v>32.55</v>
      </c>
      <c r="M102" s="44">
        <f t="shared" si="7"/>
        <v>64.59</v>
      </c>
      <c r="N102" s="45"/>
      <c r="O102" s="47"/>
    </row>
    <row r="103" ht="22.5" customHeight="1" spans="1:15">
      <c r="A103" s="38" t="s">
        <v>537</v>
      </c>
      <c r="B103" s="39" t="s">
        <v>535</v>
      </c>
      <c r="C103" s="40" t="s">
        <v>536</v>
      </c>
      <c r="D103" s="41">
        <v>81.4</v>
      </c>
      <c r="E103" s="41">
        <v>81.7</v>
      </c>
      <c r="F103" s="41">
        <v>81.5</v>
      </c>
      <c r="G103" s="41">
        <v>81.7</v>
      </c>
      <c r="H103" s="41">
        <v>82.6</v>
      </c>
      <c r="I103" s="43">
        <f t="shared" si="4"/>
        <v>81.6333333333333</v>
      </c>
      <c r="J103" s="44">
        <f t="shared" si="5"/>
        <v>32.6533333333333</v>
      </c>
      <c r="K103" s="40">
        <v>73.4</v>
      </c>
      <c r="L103" s="44">
        <f t="shared" si="6"/>
        <v>44.04</v>
      </c>
      <c r="M103" s="44">
        <f t="shared" si="7"/>
        <v>76.6933333333333</v>
      </c>
      <c r="N103" s="45"/>
      <c r="O103" s="46"/>
    </row>
    <row r="104" ht="22.5" customHeight="1" spans="1:15">
      <c r="A104" s="38" t="s">
        <v>19</v>
      </c>
      <c r="B104" s="39" t="s">
        <v>17</v>
      </c>
      <c r="C104" s="40" t="s">
        <v>18</v>
      </c>
      <c r="D104" s="41">
        <v>82.3</v>
      </c>
      <c r="E104" s="41">
        <v>82.4</v>
      </c>
      <c r="F104" s="41">
        <v>82.1</v>
      </c>
      <c r="G104" s="41">
        <v>81.8</v>
      </c>
      <c r="H104" s="41">
        <v>83.6</v>
      </c>
      <c r="I104" s="43">
        <f t="shared" si="4"/>
        <v>82.2666666666666</v>
      </c>
      <c r="J104" s="44">
        <f t="shared" si="5"/>
        <v>32.9066666666667</v>
      </c>
      <c r="K104" s="40">
        <v>77.3</v>
      </c>
      <c r="L104" s="44">
        <f t="shared" si="6"/>
        <v>46.38</v>
      </c>
      <c r="M104" s="44">
        <f t="shared" si="7"/>
        <v>79.2866666666667</v>
      </c>
      <c r="N104" s="45"/>
      <c r="O104" s="47"/>
    </row>
    <row r="105" ht="22.5" customHeight="1" spans="1:15">
      <c r="A105" s="38" t="s">
        <v>505</v>
      </c>
      <c r="B105" s="39" t="s">
        <v>504</v>
      </c>
      <c r="C105" s="40" t="s">
        <v>498</v>
      </c>
      <c r="D105" s="41">
        <v>82.6</v>
      </c>
      <c r="E105" s="41">
        <v>82.7</v>
      </c>
      <c r="F105" s="41">
        <v>82.9</v>
      </c>
      <c r="G105" s="41">
        <v>82.8</v>
      </c>
      <c r="H105" s="41">
        <v>82.9</v>
      </c>
      <c r="I105" s="43">
        <f t="shared" si="4"/>
        <v>82.8</v>
      </c>
      <c r="J105" s="44">
        <f t="shared" si="5"/>
        <v>33.12</v>
      </c>
      <c r="K105" s="40">
        <v>59.5</v>
      </c>
      <c r="L105" s="44">
        <f t="shared" si="6"/>
        <v>35.7</v>
      </c>
      <c r="M105" s="44">
        <f t="shared" si="7"/>
        <v>68.82</v>
      </c>
      <c r="N105" s="45"/>
      <c r="O105" s="47"/>
    </row>
    <row r="106" ht="22.5" customHeight="1" spans="1:15">
      <c r="A106" s="38" t="s">
        <v>533</v>
      </c>
      <c r="B106" s="39" t="s">
        <v>532</v>
      </c>
      <c r="C106" s="40" t="s">
        <v>526</v>
      </c>
      <c r="D106" s="41">
        <v>79.5</v>
      </c>
      <c r="E106" s="41">
        <v>80.3</v>
      </c>
      <c r="F106" s="41">
        <v>80.2</v>
      </c>
      <c r="G106" s="41">
        <v>81.3</v>
      </c>
      <c r="H106" s="41">
        <v>79.3</v>
      </c>
      <c r="I106" s="43">
        <f t="shared" si="4"/>
        <v>80</v>
      </c>
      <c r="J106" s="44">
        <f t="shared" si="5"/>
        <v>32</v>
      </c>
      <c r="K106" s="40">
        <v>65.15</v>
      </c>
      <c r="L106" s="44">
        <f t="shared" si="6"/>
        <v>39.09</v>
      </c>
      <c r="M106" s="44">
        <f t="shared" si="7"/>
        <v>71.09</v>
      </c>
      <c r="N106" s="45"/>
      <c r="O106" s="47"/>
    </row>
    <row r="107" ht="22.5" customHeight="1" spans="1:15">
      <c r="A107" s="38" t="s">
        <v>527</v>
      </c>
      <c r="B107" s="39" t="s">
        <v>525</v>
      </c>
      <c r="C107" s="40" t="s">
        <v>526</v>
      </c>
      <c r="D107" s="41">
        <v>81.6</v>
      </c>
      <c r="E107" s="41">
        <v>82.2</v>
      </c>
      <c r="F107" s="41">
        <v>82.7</v>
      </c>
      <c r="G107" s="41">
        <v>82.8</v>
      </c>
      <c r="H107" s="41">
        <v>86.4</v>
      </c>
      <c r="I107" s="43">
        <f t="shared" si="4"/>
        <v>82.5666666666667</v>
      </c>
      <c r="J107" s="44">
        <f t="shared" si="5"/>
        <v>33.0266666666667</v>
      </c>
      <c r="K107" s="40">
        <v>70.8</v>
      </c>
      <c r="L107" s="44">
        <f t="shared" si="6"/>
        <v>42.48</v>
      </c>
      <c r="M107" s="44">
        <f t="shared" si="7"/>
        <v>75.5066666666667</v>
      </c>
      <c r="N107" s="45"/>
      <c r="O107" s="47"/>
    </row>
    <row r="108" ht="22.5" customHeight="1" spans="1:15">
      <c r="A108" s="38" t="s">
        <v>22</v>
      </c>
      <c r="B108" s="39" t="s">
        <v>21</v>
      </c>
      <c r="C108" s="40" t="s">
        <v>18</v>
      </c>
      <c r="D108" s="41">
        <v>79.2</v>
      </c>
      <c r="E108" s="41">
        <v>80.2</v>
      </c>
      <c r="F108" s="41">
        <v>79.9</v>
      </c>
      <c r="G108" s="41">
        <v>81.5</v>
      </c>
      <c r="H108" s="41">
        <v>81.7</v>
      </c>
      <c r="I108" s="43">
        <f t="shared" si="4"/>
        <v>80.5333333333333</v>
      </c>
      <c r="J108" s="44">
        <f t="shared" si="5"/>
        <v>32.2133333333333</v>
      </c>
      <c r="K108" s="40">
        <v>61.05</v>
      </c>
      <c r="L108" s="44">
        <f t="shared" si="6"/>
        <v>36.63</v>
      </c>
      <c r="M108" s="44">
        <f t="shared" si="7"/>
        <v>68.8433333333333</v>
      </c>
      <c r="N108" s="45"/>
      <c r="O108" s="46"/>
    </row>
    <row r="109" ht="22.5" customHeight="1" spans="1:15">
      <c r="A109" s="38" t="s">
        <v>543</v>
      </c>
      <c r="B109" s="39" t="s">
        <v>542</v>
      </c>
      <c r="C109" s="40" t="s">
        <v>536</v>
      </c>
      <c r="D109" s="41">
        <v>80.7</v>
      </c>
      <c r="E109" s="41">
        <v>79.6</v>
      </c>
      <c r="F109" s="41">
        <v>78.6</v>
      </c>
      <c r="G109" s="41">
        <v>80.1</v>
      </c>
      <c r="H109" s="41">
        <v>79.2</v>
      </c>
      <c r="I109" s="43">
        <f t="shared" si="4"/>
        <v>79.6333333333333</v>
      </c>
      <c r="J109" s="44">
        <f t="shared" si="5"/>
        <v>31.8533333333333</v>
      </c>
      <c r="K109" s="40">
        <v>61.45</v>
      </c>
      <c r="L109" s="44">
        <f t="shared" si="6"/>
        <v>36.87</v>
      </c>
      <c r="M109" s="44">
        <f t="shared" si="7"/>
        <v>68.7233333333333</v>
      </c>
      <c r="N109" s="45"/>
      <c r="O109" s="47"/>
    </row>
    <row r="110" ht="22.5" customHeight="1" spans="1:15">
      <c r="A110" s="38" t="s">
        <v>515</v>
      </c>
      <c r="B110" s="39" t="s">
        <v>514</v>
      </c>
      <c r="C110" s="40" t="s">
        <v>508</v>
      </c>
      <c r="D110" s="41">
        <v>82.5</v>
      </c>
      <c r="E110" s="41">
        <v>82.6</v>
      </c>
      <c r="F110" s="41">
        <v>81.8</v>
      </c>
      <c r="G110" s="41">
        <v>82.9</v>
      </c>
      <c r="H110" s="41">
        <v>83.5</v>
      </c>
      <c r="I110" s="43">
        <f t="shared" si="4"/>
        <v>82.6666666666666</v>
      </c>
      <c r="J110" s="44">
        <f t="shared" si="5"/>
        <v>33.0666666666667</v>
      </c>
      <c r="K110" s="40">
        <v>54.95</v>
      </c>
      <c r="L110" s="44">
        <f t="shared" si="6"/>
        <v>32.97</v>
      </c>
      <c r="M110" s="44">
        <f t="shared" si="7"/>
        <v>66.0366666666667</v>
      </c>
      <c r="N110" s="45"/>
      <c r="O110" s="46"/>
    </row>
    <row r="111" ht="22.5" customHeight="1" spans="1:15">
      <c r="A111" s="38" t="s">
        <v>509</v>
      </c>
      <c r="B111" s="39" t="s">
        <v>507</v>
      </c>
      <c r="C111" s="40" t="s">
        <v>508</v>
      </c>
      <c r="D111" s="41">
        <v>81.8</v>
      </c>
      <c r="E111" s="41">
        <v>81.6</v>
      </c>
      <c r="F111" s="41">
        <v>80.8</v>
      </c>
      <c r="G111" s="41">
        <v>81.1</v>
      </c>
      <c r="H111" s="41">
        <v>82.3</v>
      </c>
      <c r="I111" s="43">
        <f t="shared" si="4"/>
        <v>81.5</v>
      </c>
      <c r="J111" s="44">
        <f t="shared" si="5"/>
        <v>32.6</v>
      </c>
      <c r="K111" s="40">
        <v>64.45</v>
      </c>
      <c r="L111" s="44">
        <f t="shared" si="6"/>
        <v>38.67</v>
      </c>
      <c r="M111" s="44">
        <f t="shared" si="7"/>
        <v>71.27</v>
      </c>
      <c r="N111" s="45"/>
      <c r="O111" s="46"/>
    </row>
    <row r="112" ht="22.5" customHeight="1" spans="1:15">
      <c r="A112" s="38" t="s">
        <v>502</v>
      </c>
      <c r="B112" s="39" t="s">
        <v>501</v>
      </c>
      <c r="C112" s="40" t="s">
        <v>498</v>
      </c>
      <c r="D112" s="41">
        <v>82.7</v>
      </c>
      <c r="E112" s="41">
        <v>82.5</v>
      </c>
      <c r="F112" s="41">
        <v>80.1</v>
      </c>
      <c r="G112" s="41">
        <v>82.6</v>
      </c>
      <c r="H112" s="41">
        <v>81.5</v>
      </c>
      <c r="I112" s="43">
        <f t="shared" si="4"/>
        <v>82.2</v>
      </c>
      <c r="J112" s="44">
        <f t="shared" si="5"/>
        <v>32.88</v>
      </c>
      <c r="K112" s="40">
        <v>61.55</v>
      </c>
      <c r="L112" s="44">
        <f t="shared" si="6"/>
        <v>36.93</v>
      </c>
      <c r="M112" s="44">
        <f t="shared" si="7"/>
        <v>69.81</v>
      </c>
      <c r="N112" s="45"/>
      <c r="O112" s="46"/>
    </row>
    <row r="113" ht="22.5" customHeight="1" spans="1:15">
      <c r="A113" s="49" t="s">
        <v>75</v>
      </c>
      <c r="B113" s="50" t="s">
        <v>74</v>
      </c>
      <c r="C113" s="40" t="s">
        <v>68</v>
      </c>
      <c r="D113" s="41">
        <v>80.5</v>
      </c>
      <c r="E113" s="41">
        <v>80.6</v>
      </c>
      <c r="F113" s="41">
        <v>80.4</v>
      </c>
      <c r="G113" s="41">
        <v>80.1</v>
      </c>
      <c r="H113" s="41">
        <v>80.3</v>
      </c>
      <c r="I113" s="43">
        <f t="shared" si="4"/>
        <v>80.4</v>
      </c>
      <c r="J113" s="44">
        <f t="shared" si="5"/>
        <v>32.16</v>
      </c>
      <c r="K113" s="40">
        <v>70.15</v>
      </c>
      <c r="L113" s="44">
        <f t="shared" si="6"/>
        <v>42.09</v>
      </c>
      <c r="M113" s="44">
        <f t="shared" si="7"/>
        <v>74.25</v>
      </c>
      <c r="N113" s="45"/>
      <c r="O113" s="49"/>
    </row>
    <row r="114" ht="22.5" customHeight="1" spans="1:15">
      <c r="A114" s="49" t="s">
        <v>106</v>
      </c>
      <c r="B114" s="50" t="s">
        <v>104</v>
      </c>
      <c r="C114" s="40" t="s">
        <v>105</v>
      </c>
      <c r="D114" s="41">
        <v>82.4</v>
      </c>
      <c r="E114" s="41">
        <v>82.1</v>
      </c>
      <c r="F114" s="41">
        <v>82.1</v>
      </c>
      <c r="G114" s="41">
        <v>81.2</v>
      </c>
      <c r="H114" s="41">
        <v>81.5</v>
      </c>
      <c r="I114" s="43">
        <f t="shared" si="4"/>
        <v>81.9</v>
      </c>
      <c r="J114" s="44">
        <f t="shared" si="5"/>
        <v>32.76</v>
      </c>
      <c r="K114" s="40">
        <v>70.95</v>
      </c>
      <c r="L114" s="44">
        <f t="shared" si="6"/>
        <v>42.57</v>
      </c>
      <c r="M114" s="44">
        <f t="shared" si="7"/>
        <v>75.33</v>
      </c>
      <c r="N114" s="45"/>
      <c r="O114" s="49"/>
    </row>
    <row r="115" ht="22.5" customHeight="1" spans="1:15">
      <c r="A115" s="49" t="s">
        <v>109</v>
      </c>
      <c r="B115" s="50" t="s">
        <v>108</v>
      </c>
      <c r="C115" s="40" t="s">
        <v>105</v>
      </c>
      <c r="D115" s="41">
        <v>82.2</v>
      </c>
      <c r="E115" s="41">
        <v>81.7</v>
      </c>
      <c r="F115" s="41">
        <v>82.8</v>
      </c>
      <c r="G115" s="41">
        <v>82.8</v>
      </c>
      <c r="H115" s="41">
        <v>82.9</v>
      </c>
      <c r="I115" s="43">
        <f t="shared" si="4"/>
        <v>82.6</v>
      </c>
      <c r="J115" s="44">
        <f t="shared" si="5"/>
        <v>33.04</v>
      </c>
      <c r="K115" s="40">
        <v>67.75</v>
      </c>
      <c r="L115" s="44">
        <f t="shared" si="6"/>
        <v>40.65</v>
      </c>
      <c r="M115" s="44">
        <f t="shared" si="7"/>
        <v>73.69</v>
      </c>
      <c r="N115" s="45"/>
      <c r="O115" s="49"/>
    </row>
    <row r="116" ht="22.5" customHeight="1" spans="1:15">
      <c r="A116" s="49" t="s">
        <v>45</v>
      </c>
      <c r="B116" s="50" t="s">
        <v>44</v>
      </c>
      <c r="C116" s="40" t="s">
        <v>38</v>
      </c>
      <c r="D116" s="41">
        <v>80.1</v>
      </c>
      <c r="E116" s="41">
        <v>80.7</v>
      </c>
      <c r="F116" s="41">
        <v>81</v>
      </c>
      <c r="G116" s="41">
        <v>80.1</v>
      </c>
      <c r="H116" s="41">
        <v>80.5</v>
      </c>
      <c r="I116" s="43">
        <f t="shared" si="4"/>
        <v>80.4333333333333</v>
      </c>
      <c r="J116" s="44">
        <f t="shared" si="5"/>
        <v>32.1733333333333</v>
      </c>
      <c r="K116" s="40">
        <v>78.95</v>
      </c>
      <c r="L116" s="44">
        <f t="shared" si="6"/>
        <v>47.37</v>
      </c>
      <c r="M116" s="44">
        <f t="shared" si="7"/>
        <v>79.5433333333333</v>
      </c>
      <c r="N116" s="45"/>
      <c r="O116" s="49"/>
    </row>
    <row r="117" ht="22.5" customHeight="1" spans="1:15">
      <c r="A117" s="49" t="s">
        <v>42</v>
      </c>
      <c r="B117" s="50" t="s">
        <v>41</v>
      </c>
      <c r="C117" s="40" t="s">
        <v>38</v>
      </c>
      <c r="D117" s="41">
        <v>80.6</v>
      </c>
      <c r="E117" s="41">
        <v>80.7</v>
      </c>
      <c r="F117" s="41">
        <v>81.6</v>
      </c>
      <c r="G117" s="41">
        <v>81.3</v>
      </c>
      <c r="H117" s="41">
        <v>81.2</v>
      </c>
      <c r="I117" s="43">
        <f t="shared" si="4"/>
        <v>81.0666666666666</v>
      </c>
      <c r="J117" s="44">
        <f t="shared" si="5"/>
        <v>32.4266666666667</v>
      </c>
      <c r="K117" s="40">
        <v>78.55</v>
      </c>
      <c r="L117" s="44">
        <f t="shared" si="6"/>
        <v>47.13</v>
      </c>
      <c r="M117" s="44">
        <f t="shared" si="7"/>
        <v>79.5566666666667</v>
      </c>
      <c r="N117" s="45"/>
      <c r="O117" s="49"/>
    </row>
    <row r="118" ht="22.5" customHeight="1" spans="1:15">
      <c r="A118" s="49" t="s">
        <v>39</v>
      </c>
      <c r="B118" s="50" t="s">
        <v>37</v>
      </c>
      <c r="C118" s="40" t="s">
        <v>38</v>
      </c>
      <c r="D118" s="41">
        <v>79</v>
      </c>
      <c r="E118" s="41">
        <v>79.8</v>
      </c>
      <c r="F118" s="41">
        <v>79.5</v>
      </c>
      <c r="G118" s="41">
        <v>80.5</v>
      </c>
      <c r="H118" s="41">
        <v>80.1</v>
      </c>
      <c r="I118" s="43">
        <f t="shared" si="4"/>
        <v>79.8</v>
      </c>
      <c r="J118" s="44">
        <f t="shared" si="5"/>
        <v>31.92</v>
      </c>
      <c r="K118" s="40">
        <v>81.6</v>
      </c>
      <c r="L118" s="44">
        <f t="shared" si="6"/>
        <v>48.96</v>
      </c>
      <c r="M118" s="44">
        <f t="shared" si="7"/>
        <v>80.88</v>
      </c>
      <c r="N118" s="45"/>
      <c r="O118" s="49"/>
    </row>
    <row r="119" ht="22.5" customHeight="1" spans="1:15">
      <c r="A119" s="49" t="s">
        <v>35</v>
      </c>
      <c r="B119" s="50" t="s">
        <v>34</v>
      </c>
      <c r="C119" s="51" t="s">
        <v>28</v>
      </c>
      <c r="D119" s="41">
        <v>83.1</v>
      </c>
      <c r="E119" s="41">
        <v>83.1</v>
      </c>
      <c r="F119" s="41">
        <v>83.2</v>
      </c>
      <c r="G119" s="41">
        <v>83</v>
      </c>
      <c r="H119" s="41">
        <v>82.8</v>
      </c>
      <c r="I119" s="43">
        <f t="shared" si="4"/>
        <v>83.0666666666667</v>
      </c>
      <c r="J119" s="44">
        <f t="shared" si="5"/>
        <v>33.2266666666667</v>
      </c>
      <c r="K119" s="40">
        <v>65.95</v>
      </c>
      <c r="L119" s="44">
        <f t="shared" si="6"/>
        <v>39.57</v>
      </c>
      <c r="M119" s="44">
        <f t="shared" si="7"/>
        <v>72.7966666666667</v>
      </c>
      <c r="N119" s="45"/>
      <c r="O119" s="49"/>
    </row>
    <row r="120" ht="22.5" spans="1:15">
      <c r="A120" s="49" t="s">
        <v>32</v>
      </c>
      <c r="B120" s="50" t="s">
        <v>31</v>
      </c>
      <c r="C120" s="51" t="s">
        <v>28</v>
      </c>
      <c r="D120" s="41">
        <v>80.2</v>
      </c>
      <c r="E120" s="41">
        <v>80.7</v>
      </c>
      <c r="F120" s="41">
        <v>79.9</v>
      </c>
      <c r="G120" s="41">
        <v>80.9</v>
      </c>
      <c r="H120" s="41">
        <v>81.1</v>
      </c>
      <c r="I120" s="43">
        <f t="shared" si="4"/>
        <v>80.6</v>
      </c>
      <c r="J120" s="44">
        <f t="shared" si="5"/>
        <v>32.24</v>
      </c>
      <c r="K120" s="40">
        <v>72.6</v>
      </c>
      <c r="L120" s="44">
        <f t="shared" si="6"/>
        <v>43.56</v>
      </c>
      <c r="M120" s="44">
        <f t="shared" si="7"/>
        <v>75.8</v>
      </c>
      <c r="N120" s="45"/>
      <c r="O120" s="49"/>
    </row>
    <row r="121" ht="22.5" spans="1:15">
      <c r="A121" s="49" t="s">
        <v>29</v>
      </c>
      <c r="B121" s="50" t="s">
        <v>27</v>
      </c>
      <c r="C121" s="51" t="s">
        <v>28</v>
      </c>
      <c r="D121" s="41">
        <v>80.3</v>
      </c>
      <c r="E121" s="41">
        <v>80.1</v>
      </c>
      <c r="F121" s="41">
        <v>80.6</v>
      </c>
      <c r="G121" s="41">
        <v>80.8</v>
      </c>
      <c r="H121" s="41">
        <v>80.9</v>
      </c>
      <c r="I121" s="43">
        <f t="shared" si="4"/>
        <v>80.5666666666666</v>
      </c>
      <c r="J121" s="44">
        <f t="shared" si="5"/>
        <v>32.2266666666667</v>
      </c>
      <c r="K121" s="40">
        <v>80</v>
      </c>
      <c r="L121" s="44">
        <f t="shared" si="6"/>
        <v>48</v>
      </c>
      <c r="M121" s="44">
        <f t="shared" si="7"/>
        <v>80.2266666666667</v>
      </c>
      <c r="N121" s="45"/>
      <c r="O121" s="49"/>
    </row>
    <row r="122" ht="22.5" spans="1:15">
      <c r="A122" s="49" t="s">
        <v>113</v>
      </c>
      <c r="B122" s="50" t="s">
        <v>111</v>
      </c>
      <c r="C122" s="40" t="s">
        <v>112</v>
      </c>
      <c r="D122" s="41">
        <v>81.5</v>
      </c>
      <c r="E122" s="41">
        <v>81.5</v>
      </c>
      <c r="F122" s="41">
        <v>82.1</v>
      </c>
      <c r="G122" s="41">
        <v>81.6</v>
      </c>
      <c r="H122" s="41">
        <v>81.5</v>
      </c>
      <c r="I122" s="43">
        <f t="shared" si="4"/>
        <v>81.5333333333333</v>
      </c>
      <c r="J122" s="44">
        <f t="shared" si="5"/>
        <v>32.6133333333333</v>
      </c>
      <c r="K122" s="40">
        <v>70.65</v>
      </c>
      <c r="L122" s="44">
        <f t="shared" si="6"/>
        <v>42.39</v>
      </c>
      <c r="M122" s="44">
        <f t="shared" si="7"/>
        <v>75.0033333333333</v>
      </c>
      <c r="N122" s="45"/>
      <c r="O122" s="49"/>
    </row>
    <row r="123" ht="22.5" spans="1:15">
      <c r="A123" s="49" t="s">
        <v>116</v>
      </c>
      <c r="B123" s="50" t="s">
        <v>115</v>
      </c>
      <c r="C123" s="40" t="s">
        <v>112</v>
      </c>
      <c r="D123" s="41">
        <v>79.2</v>
      </c>
      <c r="E123" s="41">
        <v>79.8</v>
      </c>
      <c r="F123" s="41">
        <v>79.1</v>
      </c>
      <c r="G123" s="41">
        <v>79.7</v>
      </c>
      <c r="H123" s="41">
        <v>78.9</v>
      </c>
      <c r="I123" s="43">
        <f t="shared" si="4"/>
        <v>79.3333333333333</v>
      </c>
      <c r="J123" s="44">
        <f t="shared" si="5"/>
        <v>31.7333333333333</v>
      </c>
      <c r="K123" s="40">
        <v>66.95</v>
      </c>
      <c r="L123" s="44">
        <f t="shared" si="6"/>
        <v>40.17</v>
      </c>
      <c r="M123" s="44">
        <f t="shared" si="7"/>
        <v>71.9033333333333</v>
      </c>
      <c r="N123" s="45"/>
      <c r="O123" s="49"/>
    </row>
    <row r="124" ht="22.5" spans="1:15">
      <c r="A124" s="49" t="s">
        <v>72</v>
      </c>
      <c r="B124" s="50" t="s">
        <v>71</v>
      </c>
      <c r="C124" s="40" t="s">
        <v>68</v>
      </c>
      <c r="D124" s="41">
        <v>81.3</v>
      </c>
      <c r="E124" s="41">
        <v>80.9</v>
      </c>
      <c r="F124" s="41">
        <v>82.1</v>
      </c>
      <c r="G124" s="41">
        <v>82.4</v>
      </c>
      <c r="H124" s="41">
        <v>82.3</v>
      </c>
      <c r="I124" s="43">
        <f t="shared" si="4"/>
        <v>81.9</v>
      </c>
      <c r="J124" s="44">
        <f t="shared" si="5"/>
        <v>32.76</v>
      </c>
      <c r="K124" s="40">
        <v>75.6</v>
      </c>
      <c r="L124" s="44">
        <f t="shared" si="6"/>
        <v>45.36</v>
      </c>
      <c r="M124" s="44">
        <f t="shared" si="7"/>
        <v>78.12</v>
      </c>
      <c r="N124" s="45"/>
      <c r="O124" s="49"/>
    </row>
    <row r="125" ht="22.5" spans="1:15">
      <c r="A125" s="49" t="s">
        <v>119</v>
      </c>
      <c r="B125" s="50" t="s">
        <v>118</v>
      </c>
      <c r="C125" s="40" t="s">
        <v>112</v>
      </c>
      <c r="D125" s="41">
        <v>80.2</v>
      </c>
      <c r="E125" s="41">
        <v>80.8</v>
      </c>
      <c r="F125" s="41">
        <v>80.4</v>
      </c>
      <c r="G125" s="41">
        <v>80.8</v>
      </c>
      <c r="H125" s="41">
        <v>80.5</v>
      </c>
      <c r="I125" s="43">
        <f t="shared" si="4"/>
        <v>80.5666666666667</v>
      </c>
      <c r="J125" s="44">
        <f t="shared" si="5"/>
        <v>32.2266666666667</v>
      </c>
      <c r="K125" s="40">
        <v>64.9</v>
      </c>
      <c r="L125" s="44">
        <f t="shared" si="6"/>
        <v>38.94</v>
      </c>
      <c r="M125" s="44">
        <f t="shared" si="7"/>
        <v>71.1666666666667</v>
      </c>
      <c r="N125" s="45"/>
      <c r="O125" s="49"/>
    </row>
    <row r="126" ht="22.5" spans="1:15">
      <c r="A126" s="49" t="s">
        <v>102</v>
      </c>
      <c r="B126" s="50" t="s">
        <v>101</v>
      </c>
      <c r="C126" s="51" t="s">
        <v>98</v>
      </c>
      <c r="D126" s="41">
        <v>79.6</v>
      </c>
      <c r="E126" s="41">
        <v>80.1</v>
      </c>
      <c r="F126" s="41">
        <v>79.2</v>
      </c>
      <c r="G126" s="41">
        <v>80.1</v>
      </c>
      <c r="H126" s="41">
        <v>79.6</v>
      </c>
      <c r="I126" s="43">
        <f t="shared" si="4"/>
        <v>79.7666666666667</v>
      </c>
      <c r="J126" s="44">
        <f t="shared" si="5"/>
        <v>31.9066666666667</v>
      </c>
      <c r="K126" s="40">
        <v>66.25</v>
      </c>
      <c r="L126" s="44">
        <f t="shared" si="6"/>
        <v>39.75</v>
      </c>
      <c r="M126" s="44">
        <f t="shared" si="7"/>
        <v>71.6566666666667</v>
      </c>
      <c r="N126" s="45"/>
      <c r="O126" s="49"/>
    </row>
    <row r="127" ht="22.5" spans="1:15">
      <c r="A127" s="49" t="s">
        <v>99</v>
      </c>
      <c r="B127" s="50" t="s">
        <v>97</v>
      </c>
      <c r="C127" s="51" t="s">
        <v>98</v>
      </c>
      <c r="D127" s="41">
        <v>81.3</v>
      </c>
      <c r="E127" s="41">
        <v>81.2</v>
      </c>
      <c r="F127" s="41">
        <v>81.1</v>
      </c>
      <c r="G127" s="41">
        <v>81.2</v>
      </c>
      <c r="H127" s="41">
        <v>81.4</v>
      </c>
      <c r="I127" s="43">
        <f t="shared" si="4"/>
        <v>81.2333333333334</v>
      </c>
      <c r="J127" s="44">
        <f t="shared" si="5"/>
        <v>32.4933333333333</v>
      </c>
      <c r="K127" s="40">
        <v>73.15</v>
      </c>
      <c r="L127" s="44">
        <f t="shared" si="6"/>
        <v>43.89</v>
      </c>
      <c r="M127" s="44">
        <f t="shared" si="7"/>
        <v>76.3833333333334</v>
      </c>
      <c r="N127" s="45"/>
      <c r="O127" s="49"/>
    </row>
    <row r="128" ht="22.5" spans="1:15">
      <c r="A128" s="49" t="s">
        <v>180</v>
      </c>
      <c r="B128" s="50" t="s">
        <v>178</v>
      </c>
      <c r="C128" s="40" t="s">
        <v>179</v>
      </c>
      <c r="D128" s="41">
        <v>80.5</v>
      </c>
      <c r="E128" s="41">
        <v>82.5</v>
      </c>
      <c r="F128" s="41">
        <v>82.7</v>
      </c>
      <c r="G128" s="41">
        <v>81.6</v>
      </c>
      <c r="H128" s="41">
        <v>80.3</v>
      </c>
      <c r="I128" s="43">
        <f t="shared" si="4"/>
        <v>81.5333333333333</v>
      </c>
      <c r="J128" s="44">
        <f t="shared" si="5"/>
        <v>32.6133333333333</v>
      </c>
      <c r="K128" s="40">
        <v>72.05</v>
      </c>
      <c r="L128" s="44">
        <f t="shared" si="6"/>
        <v>43.23</v>
      </c>
      <c r="M128" s="44">
        <f t="shared" si="7"/>
        <v>75.8433333333333</v>
      </c>
      <c r="N128" s="45"/>
      <c r="O128" s="49"/>
    </row>
    <row r="129" ht="22.5" spans="1:15">
      <c r="A129" s="49" t="s">
        <v>186</v>
      </c>
      <c r="B129" s="50" t="s">
        <v>185</v>
      </c>
      <c r="C129" s="40" t="s">
        <v>179</v>
      </c>
      <c r="D129" s="41">
        <v>81.4</v>
      </c>
      <c r="E129" s="41">
        <v>81.1</v>
      </c>
      <c r="F129" s="41">
        <v>82.8</v>
      </c>
      <c r="G129" s="41">
        <v>81.9</v>
      </c>
      <c r="H129" s="41">
        <v>81.8</v>
      </c>
      <c r="I129" s="43">
        <f t="shared" si="4"/>
        <v>81.7</v>
      </c>
      <c r="J129" s="44">
        <f t="shared" si="5"/>
        <v>32.68</v>
      </c>
      <c r="K129" s="40">
        <v>66.25</v>
      </c>
      <c r="L129" s="44">
        <f t="shared" si="6"/>
        <v>39.75</v>
      </c>
      <c r="M129" s="44">
        <f t="shared" si="7"/>
        <v>72.43</v>
      </c>
      <c r="N129" s="45"/>
      <c r="O129" s="49"/>
    </row>
    <row r="130" ht="22.5" spans="1:15">
      <c r="A130" s="49" t="s">
        <v>183</v>
      </c>
      <c r="B130" s="50" t="s">
        <v>182</v>
      </c>
      <c r="C130" s="40" t="s">
        <v>179</v>
      </c>
      <c r="D130" s="41">
        <v>81.3</v>
      </c>
      <c r="E130" s="41">
        <v>80.6</v>
      </c>
      <c r="F130" s="41">
        <v>80.6</v>
      </c>
      <c r="G130" s="41">
        <v>82.1</v>
      </c>
      <c r="H130" s="41">
        <v>81.5</v>
      </c>
      <c r="I130" s="43">
        <f t="shared" si="4"/>
        <v>81.1333333333333</v>
      </c>
      <c r="J130" s="44">
        <f t="shared" si="5"/>
        <v>32.4533333333333</v>
      </c>
      <c r="K130" s="40">
        <v>69.3</v>
      </c>
      <c r="L130" s="44">
        <f t="shared" si="6"/>
        <v>41.58</v>
      </c>
      <c r="M130" s="44">
        <f t="shared" si="7"/>
        <v>74.0333333333333</v>
      </c>
      <c r="N130" s="45"/>
      <c r="O130" s="49"/>
    </row>
    <row r="131" ht="22.5" spans="1:15">
      <c r="A131" s="49" t="s">
        <v>69</v>
      </c>
      <c r="B131" s="50" t="s">
        <v>67</v>
      </c>
      <c r="C131" s="40" t="s">
        <v>68</v>
      </c>
      <c r="D131" s="41">
        <v>79.4</v>
      </c>
      <c r="E131" s="41">
        <v>79.2</v>
      </c>
      <c r="F131" s="41">
        <v>79.1</v>
      </c>
      <c r="G131" s="41">
        <v>80.1</v>
      </c>
      <c r="H131" s="41">
        <v>79.4</v>
      </c>
      <c r="I131" s="43">
        <f t="shared" si="4"/>
        <v>79.3333333333333</v>
      </c>
      <c r="J131" s="44">
        <f t="shared" si="5"/>
        <v>31.7333333333333</v>
      </c>
      <c r="K131" s="40">
        <v>79.35</v>
      </c>
      <c r="L131" s="44">
        <f t="shared" si="6"/>
        <v>47.61</v>
      </c>
      <c r="M131" s="44">
        <f t="shared" si="7"/>
        <v>79.3433333333333</v>
      </c>
      <c r="N131" s="45"/>
      <c r="O131" s="49"/>
    </row>
    <row r="132" ht="22.5" spans="1:15">
      <c r="A132" s="49" t="s">
        <v>59</v>
      </c>
      <c r="B132" s="50" t="s">
        <v>57</v>
      </c>
      <c r="C132" s="51" t="s">
        <v>58</v>
      </c>
      <c r="D132" s="41">
        <v>80.1</v>
      </c>
      <c r="E132" s="41">
        <v>80.4</v>
      </c>
      <c r="F132" s="41">
        <v>80.8</v>
      </c>
      <c r="G132" s="41">
        <v>81.2</v>
      </c>
      <c r="H132" s="41">
        <v>81.7</v>
      </c>
      <c r="I132" s="43">
        <f t="shared" ref="I132:I167" si="8">(SUM(D132:H132)-MAX(D132:H132)-MIN(D132:H132))/(COUNT(D132:H132)-2)</f>
        <v>80.8</v>
      </c>
      <c r="J132" s="44">
        <f t="shared" ref="J132:J167" si="9">I132*0.4</f>
        <v>32.32</v>
      </c>
      <c r="K132" s="40">
        <v>71.75</v>
      </c>
      <c r="L132" s="44">
        <f t="shared" ref="L132:L167" si="10">K132*0.6</f>
        <v>43.05</v>
      </c>
      <c r="M132" s="44">
        <f t="shared" ref="M132:M167" si="11">J132+L132</f>
        <v>75.37</v>
      </c>
      <c r="N132" s="45"/>
      <c r="O132" s="49"/>
    </row>
    <row r="133" ht="22.5" spans="1:15">
      <c r="A133" s="49" t="s">
        <v>62</v>
      </c>
      <c r="B133" s="50" t="s">
        <v>61</v>
      </c>
      <c r="C133" s="51" t="s">
        <v>58</v>
      </c>
      <c r="D133" s="41">
        <v>82.3</v>
      </c>
      <c r="E133" s="41">
        <v>81.8</v>
      </c>
      <c r="F133" s="41">
        <v>81.9</v>
      </c>
      <c r="G133" s="41">
        <v>81.6</v>
      </c>
      <c r="H133" s="41">
        <v>81.2</v>
      </c>
      <c r="I133" s="43">
        <f t="shared" si="8"/>
        <v>81.7666666666667</v>
      </c>
      <c r="J133" s="44">
        <f t="shared" si="9"/>
        <v>32.7066666666667</v>
      </c>
      <c r="K133" s="40">
        <v>66.1</v>
      </c>
      <c r="L133" s="44">
        <f t="shared" si="10"/>
        <v>39.66</v>
      </c>
      <c r="M133" s="44">
        <f t="shared" si="11"/>
        <v>72.3666666666667</v>
      </c>
      <c r="N133" s="45"/>
      <c r="O133" s="49"/>
    </row>
    <row r="134" ht="22.5" spans="1:15">
      <c r="A134" s="49" t="s">
        <v>65</v>
      </c>
      <c r="B134" s="50" t="s">
        <v>64</v>
      </c>
      <c r="C134" s="51" t="s">
        <v>58</v>
      </c>
      <c r="D134" s="41">
        <v>79.9</v>
      </c>
      <c r="E134" s="41">
        <v>79.9</v>
      </c>
      <c r="F134" s="41">
        <v>79.6</v>
      </c>
      <c r="G134" s="41">
        <v>81.8</v>
      </c>
      <c r="H134" s="41">
        <v>81.3</v>
      </c>
      <c r="I134" s="43">
        <f t="shared" si="8"/>
        <v>80.3666666666667</v>
      </c>
      <c r="J134" s="44">
        <f t="shared" si="9"/>
        <v>32.1466666666667</v>
      </c>
      <c r="K134" s="40">
        <v>63.15</v>
      </c>
      <c r="L134" s="44">
        <f t="shared" si="10"/>
        <v>37.89</v>
      </c>
      <c r="M134" s="44">
        <f t="shared" si="11"/>
        <v>70.0366666666667</v>
      </c>
      <c r="N134" s="45"/>
      <c r="O134" s="49"/>
    </row>
    <row r="135" ht="22.5" spans="1:15">
      <c r="A135" s="49" t="s">
        <v>176</v>
      </c>
      <c r="B135" s="50" t="s">
        <v>175</v>
      </c>
      <c r="C135" s="40" t="s">
        <v>169</v>
      </c>
      <c r="D135" s="41">
        <v>80.3</v>
      </c>
      <c r="E135" s="41">
        <v>80.3</v>
      </c>
      <c r="F135" s="41">
        <v>79.8</v>
      </c>
      <c r="G135" s="41">
        <v>79.3</v>
      </c>
      <c r="H135" s="41">
        <v>79</v>
      </c>
      <c r="I135" s="43">
        <f t="shared" si="8"/>
        <v>79.8</v>
      </c>
      <c r="J135" s="44">
        <f t="shared" si="9"/>
        <v>31.92</v>
      </c>
      <c r="K135" s="40">
        <v>71.65</v>
      </c>
      <c r="L135" s="44">
        <f t="shared" si="10"/>
        <v>42.99</v>
      </c>
      <c r="M135" s="44">
        <f t="shared" si="11"/>
        <v>74.91</v>
      </c>
      <c r="N135" s="45"/>
      <c r="O135" s="49"/>
    </row>
    <row r="136" ht="22.5" spans="1:15">
      <c r="A136" s="49" t="s">
        <v>170</v>
      </c>
      <c r="B136" s="50" t="s">
        <v>168</v>
      </c>
      <c r="C136" s="40" t="s">
        <v>169</v>
      </c>
      <c r="D136" s="41">
        <v>81.2</v>
      </c>
      <c r="E136" s="41">
        <v>81.1</v>
      </c>
      <c r="F136" s="41">
        <v>81.7</v>
      </c>
      <c r="G136" s="41">
        <v>80.6</v>
      </c>
      <c r="H136" s="41">
        <v>80.3</v>
      </c>
      <c r="I136" s="43">
        <f t="shared" si="8"/>
        <v>80.9666666666667</v>
      </c>
      <c r="J136" s="44">
        <f t="shared" si="9"/>
        <v>32.3866666666667</v>
      </c>
      <c r="K136" s="40">
        <v>76.6</v>
      </c>
      <c r="L136" s="44">
        <f t="shared" si="10"/>
        <v>45.96</v>
      </c>
      <c r="M136" s="44">
        <f t="shared" si="11"/>
        <v>78.3466666666667</v>
      </c>
      <c r="N136" s="45"/>
      <c r="O136" s="49"/>
    </row>
    <row r="137" ht="22.5" spans="1:15">
      <c r="A137" s="49" t="s">
        <v>173</v>
      </c>
      <c r="B137" s="50" t="s">
        <v>172</v>
      </c>
      <c r="C137" s="40" t="s">
        <v>169</v>
      </c>
      <c r="D137" s="41">
        <v>81.6</v>
      </c>
      <c r="E137" s="41">
        <v>81.6</v>
      </c>
      <c r="F137" s="41">
        <v>82.6</v>
      </c>
      <c r="G137" s="41">
        <v>82.9</v>
      </c>
      <c r="H137" s="41">
        <v>82.6</v>
      </c>
      <c r="I137" s="43">
        <f t="shared" si="8"/>
        <v>82.2666666666667</v>
      </c>
      <c r="J137" s="44">
        <f t="shared" si="9"/>
        <v>32.9066666666667</v>
      </c>
      <c r="K137" s="40">
        <v>72.6</v>
      </c>
      <c r="L137" s="44">
        <f t="shared" si="10"/>
        <v>43.56</v>
      </c>
      <c r="M137" s="44">
        <f t="shared" si="11"/>
        <v>76.4666666666667</v>
      </c>
      <c r="N137" s="45"/>
      <c r="O137" s="49"/>
    </row>
    <row r="138" ht="22.5" spans="1:15">
      <c r="A138" s="49" t="s">
        <v>163</v>
      </c>
      <c r="B138" s="50" t="s">
        <v>162</v>
      </c>
      <c r="C138" s="40" t="s">
        <v>159</v>
      </c>
      <c r="D138" s="41">
        <v>81.3</v>
      </c>
      <c r="E138" s="41">
        <v>81.2</v>
      </c>
      <c r="F138" s="41">
        <v>81.3</v>
      </c>
      <c r="G138" s="41">
        <v>81.1</v>
      </c>
      <c r="H138" s="41">
        <v>81.3</v>
      </c>
      <c r="I138" s="43">
        <f t="shared" si="8"/>
        <v>81.2666666666667</v>
      </c>
      <c r="J138" s="44">
        <f t="shared" si="9"/>
        <v>32.5066666666667</v>
      </c>
      <c r="K138" s="40">
        <v>62.65</v>
      </c>
      <c r="L138" s="44">
        <f t="shared" si="10"/>
        <v>37.59</v>
      </c>
      <c r="M138" s="44">
        <f t="shared" si="11"/>
        <v>70.0966666666667</v>
      </c>
      <c r="N138" s="45"/>
      <c r="O138" s="49"/>
    </row>
    <row r="139" ht="22.5" spans="1:15">
      <c r="A139" s="49" t="s">
        <v>136</v>
      </c>
      <c r="B139" s="50" t="s">
        <v>135</v>
      </c>
      <c r="C139" s="40" t="s">
        <v>132</v>
      </c>
      <c r="D139" s="41">
        <v>80</v>
      </c>
      <c r="E139" s="41">
        <v>81.3</v>
      </c>
      <c r="F139" s="41">
        <v>81.1</v>
      </c>
      <c r="G139" s="41">
        <v>81.9</v>
      </c>
      <c r="H139" s="41">
        <v>81</v>
      </c>
      <c r="I139" s="43">
        <f t="shared" si="8"/>
        <v>81.1333333333333</v>
      </c>
      <c r="J139" s="44">
        <f t="shared" si="9"/>
        <v>32.4533333333333</v>
      </c>
      <c r="K139" s="40">
        <v>72.3</v>
      </c>
      <c r="L139" s="44">
        <f t="shared" si="10"/>
        <v>43.38</v>
      </c>
      <c r="M139" s="44">
        <f t="shared" si="11"/>
        <v>75.8333333333333</v>
      </c>
      <c r="N139" s="45"/>
      <c r="O139" s="49"/>
    </row>
    <row r="140" ht="22.5" spans="1:15">
      <c r="A140" s="49" t="s">
        <v>133</v>
      </c>
      <c r="B140" s="50" t="s">
        <v>131</v>
      </c>
      <c r="C140" s="40" t="s">
        <v>132</v>
      </c>
      <c r="D140" s="41">
        <v>82</v>
      </c>
      <c r="E140" s="41">
        <v>82</v>
      </c>
      <c r="F140" s="41">
        <v>81.8</v>
      </c>
      <c r="G140" s="41">
        <v>81.2</v>
      </c>
      <c r="H140" s="41">
        <v>81.5</v>
      </c>
      <c r="I140" s="43">
        <f t="shared" si="8"/>
        <v>81.7666666666667</v>
      </c>
      <c r="J140" s="44">
        <f t="shared" si="9"/>
        <v>32.7066666666667</v>
      </c>
      <c r="K140" s="40">
        <v>72.15</v>
      </c>
      <c r="L140" s="44">
        <f t="shared" si="10"/>
        <v>43.29</v>
      </c>
      <c r="M140" s="44">
        <f t="shared" si="11"/>
        <v>75.9966666666667</v>
      </c>
      <c r="N140" s="45"/>
      <c r="O140" s="49"/>
    </row>
    <row r="141" ht="22.5" spans="1:15">
      <c r="A141" s="49" t="s">
        <v>123</v>
      </c>
      <c r="B141" s="50" t="s">
        <v>121</v>
      </c>
      <c r="C141" s="40" t="s">
        <v>122</v>
      </c>
      <c r="D141" s="41">
        <v>78.6</v>
      </c>
      <c r="E141" s="41">
        <v>78.2</v>
      </c>
      <c r="F141" s="41">
        <v>78.5</v>
      </c>
      <c r="G141" s="41">
        <v>79</v>
      </c>
      <c r="H141" s="41">
        <v>79.6</v>
      </c>
      <c r="I141" s="43">
        <f t="shared" si="8"/>
        <v>78.7</v>
      </c>
      <c r="J141" s="44">
        <f t="shared" si="9"/>
        <v>31.48</v>
      </c>
      <c r="K141" s="40">
        <v>81.15</v>
      </c>
      <c r="L141" s="44">
        <f t="shared" si="10"/>
        <v>48.69</v>
      </c>
      <c r="M141" s="44">
        <f t="shared" si="11"/>
        <v>80.17</v>
      </c>
      <c r="N141" s="45"/>
      <c r="O141" s="49"/>
    </row>
    <row r="142" ht="22.5" spans="1:15">
      <c r="A142" s="49" t="s">
        <v>129</v>
      </c>
      <c r="B142" s="50" t="s">
        <v>128</v>
      </c>
      <c r="C142" s="40" t="s">
        <v>122</v>
      </c>
      <c r="D142" s="41">
        <v>80.1</v>
      </c>
      <c r="E142" s="41">
        <v>80.5</v>
      </c>
      <c r="F142" s="41">
        <v>78.9</v>
      </c>
      <c r="G142" s="41">
        <v>78.8</v>
      </c>
      <c r="H142" s="41">
        <v>80.3</v>
      </c>
      <c r="I142" s="43">
        <f t="shared" si="8"/>
        <v>79.7666666666667</v>
      </c>
      <c r="J142" s="44">
        <f t="shared" si="9"/>
        <v>31.9066666666667</v>
      </c>
      <c r="K142" s="40">
        <v>58.15</v>
      </c>
      <c r="L142" s="44">
        <f t="shared" si="10"/>
        <v>34.89</v>
      </c>
      <c r="M142" s="44">
        <f t="shared" si="11"/>
        <v>66.7966666666667</v>
      </c>
      <c r="N142" s="45"/>
      <c r="O142" s="49"/>
    </row>
    <row r="143" ht="22.5" spans="1:15">
      <c r="A143" s="49" t="s">
        <v>126</v>
      </c>
      <c r="B143" s="50" t="s">
        <v>125</v>
      </c>
      <c r="C143" s="40" t="s">
        <v>122</v>
      </c>
      <c r="D143" s="41">
        <v>81</v>
      </c>
      <c r="E143" s="41">
        <v>82.1</v>
      </c>
      <c r="F143" s="41">
        <v>80.2</v>
      </c>
      <c r="G143" s="41">
        <v>82.6</v>
      </c>
      <c r="H143" s="41">
        <v>80.3</v>
      </c>
      <c r="I143" s="43">
        <f t="shared" si="8"/>
        <v>81.1333333333333</v>
      </c>
      <c r="J143" s="44">
        <f t="shared" si="9"/>
        <v>32.4533333333333</v>
      </c>
      <c r="K143" s="40">
        <v>69.35</v>
      </c>
      <c r="L143" s="44">
        <f t="shared" si="10"/>
        <v>41.61</v>
      </c>
      <c r="M143" s="44">
        <f t="shared" si="11"/>
        <v>74.0633333333333</v>
      </c>
      <c r="N143" s="45"/>
      <c r="O143" s="49"/>
    </row>
    <row r="144" ht="22.5" spans="1:15">
      <c r="A144" s="49" t="s">
        <v>52</v>
      </c>
      <c r="B144" s="50" t="s">
        <v>51</v>
      </c>
      <c r="C144" s="52" t="s">
        <v>48</v>
      </c>
      <c r="D144" s="41">
        <v>78.5</v>
      </c>
      <c r="E144" s="41">
        <v>79.8</v>
      </c>
      <c r="F144" s="41">
        <v>79.2</v>
      </c>
      <c r="G144" s="41">
        <v>79.5</v>
      </c>
      <c r="H144" s="41">
        <v>79.1</v>
      </c>
      <c r="I144" s="43">
        <f t="shared" si="8"/>
        <v>79.2666666666667</v>
      </c>
      <c r="J144" s="44">
        <f t="shared" si="9"/>
        <v>31.7066666666667</v>
      </c>
      <c r="K144" s="40">
        <v>63.35</v>
      </c>
      <c r="L144" s="44">
        <f t="shared" si="10"/>
        <v>38.01</v>
      </c>
      <c r="M144" s="44">
        <f t="shared" si="11"/>
        <v>69.7166666666667</v>
      </c>
      <c r="N144" s="45"/>
      <c r="O144" s="49"/>
    </row>
    <row r="145" ht="22.5" spans="1:15">
      <c r="A145" s="49" t="s">
        <v>49</v>
      </c>
      <c r="B145" s="50" t="s">
        <v>47</v>
      </c>
      <c r="C145" s="52" t="s">
        <v>48</v>
      </c>
      <c r="D145" s="41">
        <v>80.1</v>
      </c>
      <c r="E145" s="41">
        <v>82.5</v>
      </c>
      <c r="F145" s="41">
        <v>82.5</v>
      </c>
      <c r="G145" s="41">
        <v>82.3</v>
      </c>
      <c r="H145" s="41">
        <v>81.1</v>
      </c>
      <c r="I145" s="43">
        <f t="shared" si="8"/>
        <v>81.9666666666667</v>
      </c>
      <c r="J145" s="44">
        <f t="shared" si="9"/>
        <v>32.7866666666667</v>
      </c>
      <c r="K145" s="40">
        <v>72.75</v>
      </c>
      <c r="L145" s="44">
        <f t="shared" si="10"/>
        <v>43.65</v>
      </c>
      <c r="M145" s="44">
        <f t="shared" si="11"/>
        <v>76.4366666666667</v>
      </c>
      <c r="N145" s="45"/>
      <c r="O145" s="49"/>
    </row>
    <row r="146" ht="22.5" spans="1:15">
      <c r="A146" s="49" t="s">
        <v>85</v>
      </c>
      <c r="B146" s="50" t="s">
        <v>84</v>
      </c>
      <c r="C146" s="52" t="s">
        <v>78</v>
      </c>
      <c r="D146" s="41">
        <v>79.8</v>
      </c>
      <c r="E146" s="41">
        <v>80.2</v>
      </c>
      <c r="F146" s="41">
        <v>79.7</v>
      </c>
      <c r="G146" s="41">
        <v>79.5</v>
      </c>
      <c r="H146" s="41">
        <v>79</v>
      </c>
      <c r="I146" s="43">
        <f t="shared" si="8"/>
        <v>79.6666666666667</v>
      </c>
      <c r="J146" s="44">
        <f t="shared" si="9"/>
        <v>31.8666666666667</v>
      </c>
      <c r="K146" s="40">
        <v>73.3</v>
      </c>
      <c r="L146" s="44">
        <f t="shared" si="10"/>
        <v>43.98</v>
      </c>
      <c r="M146" s="44">
        <f t="shared" si="11"/>
        <v>75.8466666666667</v>
      </c>
      <c r="N146" s="45"/>
      <c r="O146" s="49"/>
    </row>
    <row r="147" ht="22.5" spans="1:15">
      <c r="A147" s="49" t="s">
        <v>82</v>
      </c>
      <c r="B147" s="50" t="s">
        <v>81</v>
      </c>
      <c r="C147" s="52" t="s">
        <v>78</v>
      </c>
      <c r="D147" s="41">
        <v>81.2</v>
      </c>
      <c r="E147" s="41">
        <v>80.4</v>
      </c>
      <c r="F147" s="41">
        <v>81.2</v>
      </c>
      <c r="G147" s="41">
        <v>80.4</v>
      </c>
      <c r="H147" s="41">
        <v>80.4</v>
      </c>
      <c r="I147" s="43">
        <f t="shared" si="8"/>
        <v>80.6666666666667</v>
      </c>
      <c r="J147" s="44">
        <f t="shared" si="9"/>
        <v>32.2666666666667</v>
      </c>
      <c r="K147" s="40">
        <v>77</v>
      </c>
      <c r="L147" s="44">
        <f t="shared" si="10"/>
        <v>46.2</v>
      </c>
      <c r="M147" s="44">
        <f t="shared" si="11"/>
        <v>78.4666666666667</v>
      </c>
      <c r="N147" s="45"/>
      <c r="O147" s="49"/>
    </row>
    <row r="148" ht="22.5" spans="1:15">
      <c r="A148" s="49" t="s">
        <v>79</v>
      </c>
      <c r="B148" s="50" t="s">
        <v>77</v>
      </c>
      <c r="C148" s="52" t="s">
        <v>78</v>
      </c>
      <c r="D148" s="41">
        <v>82.6</v>
      </c>
      <c r="E148" s="41">
        <v>82.1</v>
      </c>
      <c r="F148" s="41">
        <v>82</v>
      </c>
      <c r="G148" s="41">
        <v>82.5</v>
      </c>
      <c r="H148" s="41">
        <v>82.6</v>
      </c>
      <c r="I148" s="43">
        <f t="shared" si="8"/>
        <v>82.4</v>
      </c>
      <c r="J148" s="44">
        <f t="shared" si="9"/>
        <v>32.96</v>
      </c>
      <c r="K148" s="40">
        <v>76.15</v>
      </c>
      <c r="L148" s="44">
        <f t="shared" si="10"/>
        <v>45.69</v>
      </c>
      <c r="M148" s="44">
        <f t="shared" si="11"/>
        <v>78.65</v>
      </c>
      <c r="N148" s="45"/>
      <c r="O148" s="49"/>
    </row>
    <row r="149" ht="22.5" spans="1:15">
      <c r="A149" s="49" t="s">
        <v>156</v>
      </c>
      <c r="B149" s="50" t="s">
        <v>155</v>
      </c>
      <c r="C149" s="40" t="s">
        <v>149</v>
      </c>
      <c r="D149" s="41">
        <v>78</v>
      </c>
      <c r="E149" s="41">
        <v>78.9</v>
      </c>
      <c r="F149" s="41">
        <v>79.1</v>
      </c>
      <c r="G149" s="41">
        <v>78.5</v>
      </c>
      <c r="H149" s="41">
        <v>78.5</v>
      </c>
      <c r="I149" s="43">
        <f t="shared" si="8"/>
        <v>78.6333333333333</v>
      </c>
      <c r="J149" s="44">
        <f t="shared" si="9"/>
        <v>31.4533333333333</v>
      </c>
      <c r="K149" s="40">
        <v>69.7</v>
      </c>
      <c r="L149" s="44">
        <f t="shared" si="10"/>
        <v>41.82</v>
      </c>
      <c r="M149" s="44">
        <f t="shared" si="11"/>
        <v>73.2733333333333</v>
      </c>
      <c r="N149" s="45"/>
      <c r="O149" s="49"/>
    </row>
    <row r="150" ht="22.5" spans="1:15">
      <c r="A150" s="49" t="s">
        <v>140</v>
      </c>
      <c r="B150" s="50" t="s">
        <v>138</v>
      </c>
      <c r="C150" s="40" t="s">
        <v>139</v>
      </c>
      <c r="D150" s="41">
        <v>78.1</v>
      </c>
      <c r="E150" s="41">
        <v>79.2</v>
      </c>
      <c r="F150" s="41">
        <v>79.8</v>
      </c>
      <c r="G150" s="41">
        <v>79.9</v>
      </c>
      <c r="H150" s="41">
        <v>79.1</v>
      </c>
      <c r="I150" s="43">
        <f t="shared" si="8"/>
        <v>79.3666666666667</v>
      </c>
      <c r="J150" s="44">
        <f t="shared" si="9"/>
        <v>31.7466666666667</v>
      </c>
      <c r="K150" s="40">
        <v>73.95</v>
      </c>
      <c r="L150" s="44">
        <f t="shared" si="10"/>
        <v>44.37</v>
      </c>
      <c r="M150" s="44">
        <f t="shared" si="11"/>
        <v>76.1166666666667</v>
      </c>
      <c r="N150" s="45"/>
      <c r="O150" s="49"/>
    </row>
    <row r="151" ht="22.5" spans="1:15">
      <c r="A151" s="49" t="s">
        <v>143</v>
      </c>
      <c r="B151" s="50" t="s">
        <v>142</v>
      </c>
      <c r="C151" s="40" t="s">
        <v>139</v>
      </c>
      <c r="D151" s="41">
        <v>78.6</v>
      </c>
      <c r="E151" s="41">
        <v>81</v>
      </c>
      <c r="F151" s="41">
        <v>80.2</v>
      </c>
      <c r="G151" s="41">
        <v>80.5</v>
      </c>
      <c r="H151" s="41">
        <v>80.5</v>
      </c>
      <c r="I151" s="43">
        <f t="shared" si="8"/>
        <v>80.4</v>
      </c>
      <c r="J151" s="44">
        <f t="shared" si="9"/>
        <v>32.16</v>
      </c>
      <c r="K151" s="40">
        <v>63.5</v>
      </c>
      <c r="L151" s="44">
        <f t="shared" si="10"/>
        <v>38.1</v>
      </c>
      <c r="M151" s="44">
        <f t="shared" si="11"/>
        <v>70.26</v>
      </c>
      <c r="N151" s="45"/>
      <c r="O151" s="49"/>
    </row>
    <row r="152" ht="22.5" spans="1:15">
      <c r="A152" s="49" t="s">
        <v>146</v>
      </c>
      <c r="B152" s="50" t="s">
        <v>145</v>
      </c>
      <c r="C152" s="40" t="s">
        <v>139</v>
      </c>
      <c r="D152" s="41">
        <v>78.8</v>
      </c>
      <c r="E152" s="41">
        <v>78.2</v>
      </c>
      <c r="F152" s="41">
        <v>78.8</v>
      </c>
      <c r="G152" s="41">
        <v>80</v>
      </c>
      <c r="H152" s="41">
        <v>80.2</v>
      </c>
      <c r="I152" s="43">
        <f t="shared" si="8"/>
        <v>79.2</v>
      </c>
      <c r="J152" s="44">
        <f t="shared" si="9"/>
        <v>31.68</v>
      </c>
      <c r="K152" s="40">
        <v>63.2</v>
      </c>
      <c r="L152" s="44">
        <f t="shared" si="10"/>
        <v>37.92</v>
      </c>
      <c r="M152" s="44">
        <f t="shared" si="11"/>
        <v>69.6</v>
      </c>
      <c r="N152" s="45"/>
      <c r="O152" s="49"/>
    </row>
    <row r="153" ht="22.5" spans="1:15">
      <c r="A153" s="49" t="s">
        <v>153</v>
      </c>
      <c r="B153" s="50" t="s">
        <v>152</v>
      </c>
      <c r="C153" s="40" t="s">
        <v>149</v>
      </c>
      <c r="D153" s="41">
        <v>80.2</v>
      </c>
      <c r="E153" s="41">
        <v>79.8</v>
      </c>
      <c r="F153" s="41">
        <v>80.2</v>
      </c>
      <c r="G153" s="41">
        <v>79.6</v>
      </c>
      <c r="H153" s="41">
        <v>79.2</v>
      </c>
      <c r="I153" s="43">
        <f t="shared" si="8"/>
        <v>79.8666666666667</v>
      </c>
      <c r="J153" s="44">
        <f t="shared" si="9"/>
        <v>31.9466666666667</v>
      </c>
      <c r="K153" s="40">
        <v>70.1</v>
      </c>
      <c r="L153" s="44">
        <f t="shared" si="10"/>
        <v>42.06</v>
      </c>
      <c r="M153" s="44">
        <f t="shared" si="11"/>
        <v>74.0066666666667</v>
      </c>
      <c r="N153" s="45"/>
      <c r="O153" s="49"/>
    </row>
    <row r="154" ht="22.5" spans="1:15">
      <c r="A154" s="49" t="s">
        <v>166</v>
      </c>
      <c r="B154" s="50" t="s">
        <v>165</v>
      </c>
      <c r="C154" s="40" t="s">
        <v>159</v>
      </c>
      <c r="D154" s="41">
        <v>79.7</v>
      </c>
      <c r="E154" s="41">
        <v>80.8</v>
      </c>
      <c r="F154" s="41">
        <v>78.7</v>
      </c>
      <c r="G154" s="41">
        <v>78.1</v>
      </c>
      <c r="H154" s="41">
        <v>78.6</v>
      </c>
      <c r="I154" s="43">
        <f t="shared" si="8"/>
        <v>79</v>
      </c>
      <c r="J154" s="44">
        <f t="shared" si="9"/>
        <v>31.6</v>
      </c>
      <c r="K154" s="40">
        <v>60.5</v>
      </c>
      <c r="L154" s="44">
        <f t="shared" si="10"/>
        <v>36.3</v>
      </c>
      <c r="M154" s="44">
        <f t="shared" si="11"/>
        <v>67.9</v>
      </c>
      <c r="N154" s="45"/>
      <c r="O154" s="49"/>
    </row>
    <row r="155" ht="22.5" spans="1:15">
      <c r="A155" s="49" t="s">
        <v>150</v>
      </c>
      <c r="B155" s="50" t="s">
        <v>148</v>
      </c>
      <c r="C155" s="40" t="s">
        <v>149</v>
      </c>
      <c r="D155" s="41">
        <v>81</v>
      </c>
      <c r="E155" s="41">
        <v>80.8</v>
      </c>
      <c r="F155" s="41">
        <v>81.3</v>
      </c>
      <c r="G155" s="41">
        <v>81.5</v>
      </c>
      <c r="H155" s="41">
        <v>81.5</v>
      </c>
      <c r="I155" s="43">
        <f t="shared" si="8"/>
        <v>81.2666666666667</v>
      </c>
      <c r="J155" s="44">
        <f t="shared" si="9"/>
        <v>32.5066666666667</v>
      </c>
      <c r="K155" s="40">
        <v>75.75</v>
      </c>
      <c r="L155" s="44">
        <f t="shared" si="10"/>
        <v>45.45</v>
      </c>
      <c r="M155" s="44">
        <f t="shared" si="11"/>
        <v>77.9566666666667</v>
      </c>
      <c r="N155" s="45"/>
      <c r="O155" s="49"/>
    </row>
    <row r="156" ht="22.5" spans="1:15">
      <c r="A156" s="49" t="s">
        <v>160</v>
      </c>
      <c r="B156" s="50" t="s">
        <v>158</v>
      </c>
      <c r="C156" s="40" t="s">
        <v>159</v>
      </c>
      <c r="D156" s="41">
        <v>82.1</v>
      </c>
      <c r="E156" s="41">
        <v>82.4</v>
      </c>
      <c r="F156" s="41">
        <v>82.5</v>
      </c>
      <c r="G156" s="41">
        <v>82</v>
      </c>
      <c r="H156" s="41">
        <v>82.4</v>
      </c>
      <c r="I156" s="43">
        <f t="shared" si="8"/>
        <v>82.3</v>
      </c>
      <c r="J156" s="44">
        <f t="shared" si="9"/>
        <v>32.92</v>
      </c>
      <c r="K156" s="40">
        <v>69.7</v>
      </c>
      <c r="L156" s="44">
        <f t="shared" si="10"/>
        <v>41.82</v>
      </c>
      <c r="M156" s="44">
        <f t="shared" si="11"/>
        <v>74.74</v>
      </c>
      <c r="N156" s="45"/>
      <c r="O156" s="49"/>
    </row>
    <row r="157" ht="22.5" spans="1:15">
      <c r="A157" s="49" t="s">
        <v>95</v>
      </c>
      <c r="B157" s="50" t="s">
        <v>94</v>
      </c>
      <c r="C157" s="40" t="s">
        <v>88</v>
      </c>
      <c r="D157" s="41">
        <v>80.9</v>
      </c>
      <c r="E157" s="41">
        <v>79</v>
      </c>
      <c r="F157" s="41">
        <v>80</v>
      </c>
      <c r="G157" s="41">
        <v>79.6</v>
      </c>
      <c r="H157" s="41">
        <v>79.2</v>
      </c>
      <c r="I157" s="43">
        <f t="shared" si="8"/>
        <v>79.6</v>
      </c>
      <c r="J157" s="44">
        <f t="shared" si="9"/>
        <v>31.84</v>
      </c>
      <c r="K157" s="40">
        <v>72.85</v>
      </c>
      <c r="L157" s="44">
        <f t="shared" si="10"/>
        <v>43.71</v>
      </c>
      <c r="M157" s="44">
        <f t="shared" si="11"/>
        <v>75.55</v>
      </c>
      <c r="N157" s="45"/>
      <c r="O157" s="49"/>
    </row>
    <row r="158" ht="22.5" spans="1:15">
      <c r="A158" s="49" t="s">
        <v>89</v>
      </c>
      <c r="B158" s="50" t="s">
        <v>87</v>
      </c>
      <c r="C158" s="40" t="s">
        <v>88</v>
      </c>
      <c r="D158" s="41">
        <v>81.2</v>
      </c>
      <c r="E158" s="41">
        <v>81.1</v>
      </c>
      <c r="F158" s="41">
        <v>80.8</v>
      </c>
      <c r="G158" s="41">
        <v>81.8</v>
      </c>
      <c r="H158" s="41">
        <v>80.9</v>
      </c>
      <c r="I158" s="43">
        <f t="shared" si="8"/>
        <v>81.0666666666667</v>
      </c>
      <c r="J158" s="44">
        <f t="shared" si="9"/>
        <v>32.4266666666667</v>
      </c>
      <c r="K158" s="40">
        <v>78.55</v>
      </c>
      <c r="L158" s="44">
        <f t="shared" si="10"/>
        <v>47.13</v>
      </c>
      <c r="M158" s="44">
        <f t="shared" si="11"/>
        <v>79.5566666666667</v>
      </c>
      <c r="N158" s="45"/>
      <c r="O158" s="49"/>
    </row>
    <row r="159" ht="22.5" spans="1:15">
      <c r="A159" s="49" t="s">
        <v>92</v>
      </c>
      <c r="B159" s="50" t="s">
        <v>91</v>
      </c>
      <c r="C159" s="40" t="s">
        <v>88</v>
      </c>
      <c r="D159" s="41">
        <v>81.5</v>
      </c>
      <c r="E159" s="41">
        <v>81.2</v>
      </c>
      <c r="F159" s="41">
        <v>81.3</v>
      </c>
      <c r="G159" s="41">
        <v>81.7</v>
      </c>
      <c r="H159" s="41">
        <v>82.5</v>
      </c>
      <c r="I159" s="43">
        <f t="shared" si="8"/>
        <v>81.5</v>
      </c>
      <c r="J159" s="44">
        <f t="shared" si="9"/>
        <v>32.6</v>
      </c>
      <c r="K159" s="40">
        <v>75.5</v>
      </c>
      <c r="L159" s="44">
        <f t="shared" si="10"/>
        <v>45.3</v>
      </c>
      <c r="M159" s="44">
        <f t="shared" si="11"/>
        <v>77.9</v>
      </c>
      <c r="N159" s="45"/>
      <c r="O159" s="49"/>
    </row>
    <row r="160" ht="20.25" spans="1:15">
      <c r="A160" s="38" t="s">
        <v>55</v>
      </c>
      <c r="B160" s="39" t="s">
        <v>252</v>
      </c>
      <c r="C160" s="40" t="s">
        <v>237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44">
        <f t="shared" si="8"/>
        <v>0</v>
      </c>
      <c r="J160" s="44">
        <f t="shared" si="9"/>
        <v>0</v>
      </c>
      <c r="K160" s="40">
        <v>59.7</v>
      </c>
      <c r="L160" s="44">
        <f t="shared" si="10"/>
        <v>35.82</v>
      </c>
      <c r="M160" s="44">
        <f t="shared" si="11"/>
        <v>35.82</v>
      </c>
      <c r="N160" s="45"/>
      <c r="O160" s="46"/>
    </row>
    <row r="161" ht="20.25" spans="1:15">
      <c r="A161" s="38" t="s">
        <v>55</v>
      </c>
      <c r="B161" s="39" t="s">
        <v>341</v>
      </c>
      <c r="C161" s="54" t="s">
        <v>342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44">
        <f t="shared" si="8"/>
        <v>0</v>
      </c>
      <c r="J161" s="44">
        <f t="shared" si="9"/>
        <v>0</v>
      </c>
      <c r="K161" s="40">
        <v>71.25</v>
      </c>
      <c r="L161" s="44">
        <f t="shared" si="10"/>
        <v>42.75</v>
      </c>
      <c r="M161" s="44">
        <f t="shared" si="11"/>
        <v>42.75</v>
      </c>
      <c r="N161" s="45"/>
      <c r="O161" s="46"/>
    </row>
    <row r="162" ht="20.25" spans="1:15">
      <c r="A162" s="38" t="s">
        <v>55</v>
      </c>
      <c r="B162" s="39" t="s">
        <v>344</v>
      </c>
      <c r="C162" s="54" t="s">
        <v>342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44">
        <f t="shared" si="8"/>
        <v>0</v>
      </c>
      <c r="J162" s="44">
        <f t="shared" si="9"/>
        <v>0</v>
      </c>
      <c r="K162" s="40">
        <v>65.55</v>
      </c>
      <c r="L162" s="44">
        <f t="shared" si="10"/>
        <v>39.33</v>
      </c>
      <c r="M162" s="44">
        <f t="shared" si="11"/>
        <v>39.33</v>
      </c>
      <c r="N162" s="45"/>
      <c r="O162" s="46"/>
    </row>
    <row r="163" ht="22.5" spans="1:15">
      <c r="A163" s="38" t="s">
        <v>55</v>
      </c>
      <c r="B163" s="39" t="s">
        <v>369</v>
      </c>
      <c r="C163" s="40" t="s">
        <v>366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44">
        <f t="shared" si="8"/>
        <v>0</v>
      </c>
      <c r="J163" s="44">
        <f t="shared" si="9"/>
        <v>0</v>
      </c>
      <c r="K163" s="40">
        <v>49.9</v>
      </c>
      <c r="L163" s="48">
        <f t="shared" si="10"/>
        <v>29.94</v>
      </c>
      <c r="M163" s="48">
        <f t="shared" si="11"/>
        <v>29.94</v>
      </c>
      <c r="N163" s="45"/>
      <c r="O163" s="47"/>
    </row>
    <row r="164" ht="22.5" spans="1:15">
      <c r="A164" s="38" t="s">
        <v>55</v>
      </c>
      <c r="B164" s="39" t="s">
        <v>371</v>
      </c>
      <c r="C164" s="40" t="s">
        <v>366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44">
        <f t="shared" si="8"/>
        <v>0</v>
      </c>
      <c r="J164" s="44">
        <f t="shared" si="9"/>
        <v>0</v>
      </c>
      <c r="K164" s="40">
        <v>49.15</v>
      </c>
      <c r="L164" s="48">
        <f t="shared" si="10"/>
        <v>29.49</v>
      </c>
      <c r="M164" s="48">
        <f t="shared" si="11"/>
        <v>29.49</v>
      </c>
      <c r="N164" s="45"/>
      <c r="O164" s="46"/>
    </row>
    <row r="165" ht="22.5" spans="1:15">
      <c r="A165" s="38" t="s">
        <v>55</v>
      </c>
      <c r="B165" s="39" t="s">
        <v>399</v>
      </c>
      <c r="C165" s="40" t="s">
        <v>393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44">
        <f t="shared" si="8"/>
        <v>0</v>
      </c>
      <c r="J165" s="44">
        <f t="shared" si="9"/>
        <v>0</v>
      </c>
      <c r="K165" s="40">
        <v>81.85</v>
      </c>
      <c r="L165" s="48">
        <f t="shared" si="10"/>
        <v>49.11</v>
      </c>
      <c r="M165" s="48">
        <f t="shared" si="11"/>
        <v>49.11</v>
      </c>
      <c r="N165" s="45"/>
      <c r="O165" s="47"/>
    </row>
    <row r="166" ht="20.25" spans="1:15">
      <c r="A166" s="38" t="s">
        <v>55</v>
      </c>
      <c r="B166" s="39" t="s">
        <v>523</v>
      </c>
      <c r="C166" s="40" t="s">
        <v>508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44">
        <f t="shared" si="8"/>
        <v>0</v>
      </c>
      <c r="J166" s="44">
        <f t="shared" si="9"/>
        <v>0</v>
      </c>
      <c r="K166" s="40">
        <v>57.8</v>
      </c>
      <c r="L166" s="44">
        <f t="shared" si="10"/>
        <v>34.68</v>
      </c>
      <c r="M166" s="44">
        <f t="shared" si="11"/>
        <v>34.68</v>
      </c>
      <c r="N166" s="45"/>
      <c r="O166" s="46"/>
    </row>
    <row r="167" ht="20.25" spans="1:15">
      <c r="A167" s="49" t="s">
        <v>55</v>
      </c>
      <c r="B167" s="50" t="s">
        <v>54</v>
      </c>
      <c r="C167" s="52" t="s">
        <v>48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44">
        <f t="shared" si="8"/>
        <v>0</v>
      </c>
      <c r="J167" s="44">
        <f t="shared" si="9"/>
        <v>0</v>
      </c>
      <c r="K167" s="40">
        <v>65.15</v>
      </c>
      <c r="L167" s="44">
        <f t="shared" si="10"/>
        <v>39.09</v>
      </c>
      <c r="M167" s="44">
        <f t="shared" si="11"/>
        <v>39.09</v>
      </c>
      <c r="N167" s="45"/>
      <c r="O167" s="49"/>
    </row>
  </sheetData>
  <sortState ref="A4:O167">
    <sortCondition ref="A4:A167"/>
  </sortState>
  <mergeCells count="2">
    <mergeCell ref="A1:N1"/>
    <mergeCell ref="A2:O2"/>
  </mergeCells>
  <pageMargins left="0.747916666666667" right="0.471527777777778" top="0.471527777777778" bottom="0.275" header="0.432638888888889" footer="0.39305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K167"/>
  <sheetViews>
    <sheetView zoomScale="120" zoomScaleNormal="120" workbookViewId="0">
      <pane xSplit="2" ySplit="3" topLeftCell="C148" activePane="bottomRight" state="frozen"/>
      <selection/>
      <selection pane="topRight"/>
      <selection pane="bottomLeft"/>
      <selection pane="bottomRight" activeCell="D4" sqref="D4:I159"/>
    </sheetView>
  </sheetViews>
  <sheetFormatPr defaultColWidth="9" defaultRowHeight="14.25"/>
  <cols>
    <col min="1" max="1" width="6.125" customWidth="1"/>
    <col min="2" max="2" width="11.125" customWidth="1"/>
    <col min="3" max="3" width="5.25833333333333" customWidth="1"/>
    <col min="4" max="8" width="8.125" customWidth="1"/>
    <col min="9" max="9" width="10.0666666666667" customWidth="1"/>
    <col min="10" max="10" width="6.76666666666667" style="4" customWidth="1"/>
    <col min="11" max="11" width="5.1" customWidth="1"/>
  </cols>
  <sheetData>
    <row r="1" s="1" customFormat="1" ht="23.25" customHeight="1" spans="1:11">
      <c r="A1" s="5" t="s">
        <v>548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1.95" customHeight="1" spans="1:10">
      <c r="A2" s="6" t="s">
        <v>549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38.25" customHeight="1" spans="1:11">
      <c r="A3" s="7" t="s">
        <v>546</v>
      </c>
      <c r="B3" s="8" t="s">
        <v>2</v>
      </c>
      <c r="C3" s="9" t="s">
        <v>550</v>
      </c>
      <c r="D3" s="10" t="s">
        <v>551</v>
      </c>
      <c r="E3" s="10" t="s">
        <v>552</v>
      </c>
      <c r="F3" s="10" t="s">
        <v>553</v>
      </c>
      <c r="G3" s="10" t="s">
        <v>554</v>
      </c>
      <c r="H3" s="10" t="s">
        <v>555</v>
      </c>
      <c r="I3" s="10" t="s">
        <v>10</v>
      </c>
      <c r="J3" s="19" t="s">
        <v>16</v>
      </c>
      <c r="K3" s="20" t="s">
        <v>556</v>
      </c>
    </row>
    <row r="4" ht="22.5" customHeight="1" spans="1:11">
      <c r="A4" s="11" t="s">
        <v>206</v>
      </c>
      <c r="B4" s="12"/>
      <c r="C4" s="13"/>
      <c r="D4" s="14">
        <v>80.2</v>
      </c>
      <c r="E4" s="14">
        <v>80.2</v>
      </c>
      <c r="F4" s="14">
        <v>80.5</v>
      </c>
      <c r="G4" s="14">
        <v>80.3</v>
      </c>
      <c r="H4" s="14">
        <v>81.2</v>
      </c>
      <c r="I4" s="21">
        <f t="shared" ref="I4:I67" si="0">(SUM(D4:H4)-MAX(D4:H4)-MIN(D4:H4))/(COUNT(D4:H4)-2)</f>
        <v>80.3333333333333</v>
      </c>
      <c r="J4" s="22"/>
      <c r="K4" s="23"/>
    </row>
    <row r="5" ht="22.5" customHeight="1" spans="1:11">
      <c r="A5" s="15" t="s">
        <v>234</v>
      </c>
      <c r="B5" s="16"/>
      <c r="C5" s="17"/>
      <c r="D5" s="14">
        <v>81.7</v>
      </c>
      <c r="E5" s="14">
        <v>82.1</v>
      </c>
      <c r="F5" s="14">
        <v>82</v>
      </c>
      <c r="G5" s="14">
        <v>82.4</v>
      </c>
      <c r="H5" s="14">
        <v>82.1</v>
      </c>
      <c r="I5" s="21">
        <f t="shared" si="0"/>
        <v>82.0666666666667</v>
      </c>
      <c r="J5" s="22"/>
      <c r="K5" s="24"/>
    </row>
    <row r="6" ht="22.5" customHeight="1" spans="1:11">
      <c r="A6" s="15" t="s">
        <v>212</v>
      </c>
      <c r="B6" s="16"/>
      <c r="C6" s="17"/>
      <c r="D6" s="14">
        <v>78.8</v>
      </c>
      <c r="E6" s="14">
        <v>78.9</v>
      </c>
      <c r="F6" s="14">
        <v>78.7</v>
      </c>
      <c r="G6" s="14">
        <v>78.9</v>
      </c>
      <c r="H6" s="14">
        <v>78.8</v>
      </c>
      <c r="I6" s="21">
        <f t="shared" si="0"/>
        <v>78.8333333333333</v>
      </c>
      <c r="J6" s="22"/>
      <c r="K6" s="23"/>
    </row>
    <row r="7" ht="22.5" customHeight="1" spans="1:11">
      <c r="A7" s="15" t="s">
        <v>247</v>
      </c>
      <c r="B7" s="16"/>
      <c r="C7" s="17"/>
      <c r="D7" s="14">
        <v>81.1</v>
      </c>
      <c r="E7" s="14">
        <v>80.5</v>
      </c>
      <c r="F7" s="14">
        <v>81</v>
      </c>
      <c r="G7" s="14">
        <v>81.7</v>
      </c>
      <c r="H7" s="14">
        <v>82.5</v>
      </c>
      <c r="I7" s="21">
        <f t="shared" si="0"/>
        <v>81.2666666666667</v>
      </c>
      <c r="J7" s="22"/>
      <c r="K7" s="24"/>
    </row>
    <row r="8" ht="22.5" customHeight="1" spans="1:11">
      <c r="A8" s="11" t="s">
        <v>244</v>
      </c>
      <c r="B8" s="12"/>
      <c r="C8" s="18"/>
      <c r="D8" s="14">
        <v>82.9</v>
      </c>
      <c r="E8" s="14">
        <v>83</v>
      </c>
      <c r="F8" s="14">
        <v>83</v>
      </c>
      <c r="G8" s="14">
        <v>83</v>
      </c>
      <c r="H8" s="14">
        <v>82.5</v>
      </c>
      <c r="I8" s="21">
        <f t="shared" si="0"/>
        <v>82.9666666666667</v>
      </c>
      <c r="J8" s="22"/>
      <c r="K8" s="24"/>
    </row>
    <row r="9" ht="22.5" customHeight="1" spans="1:11">
      <c r="A9" s="11" t="s">
        <v>229</v>
      </c>
      <c r="B9" s="16"/>
      <c r="C9" s="17"/>
      <c r="D9" s="14">
        <v>82.7</v>
      </c>
      <c r="E9" s="14">
        <v>82.6</v>
      </c>
      <c r="F9" s="14">
        <v>82.6</v>
      </c>
      <c r="G9" s="14">
        <v>82.3</v>
      </c>
      <c r="H9" s="14">
        <v>83</v>
      </c>
      <c r="I9" s="21">
        <f t="shared" si="0"/>
        <v>82.6333333333333</v>
      </c>
      <c r="J9" s="22"/>
      <c r="K9" s="24"/>
    </row>
    <row r="10" ht="22.5" customHeight="1" spans="1:11">
      <c r="A10" s="11" t="s">
        <v>238</v>
      </c>
      <c r="B10" s="16"/>
      <c r="C10" s="17"/>
      <c r="D10" s="14">
        <v>82.1</v>
      </c>
      <c r="E10" s="14">
        <v>82.3</v>
      </c>
      <c r="F10" s="14">
        <v>82.9</v>
      </c>
      <c r="G10" s="14">
        <v>83</v>
      </c>
      <c r="H10" s="14">
        <v>81.9</v>
      </c>
      <c r="I10" s="21">
        <f t="shared" si="0"/>
        <v>82.4333333333333</v>
      </c>
      <c r="J10" s="22"/>
      <c r="K10" s="23"/>
    </row>
    <row r="11" ht="22.5" customHeight="1" spans="1:11">
      <c r="A11" s="11" t="s">
        <v>209</v>
      </c>
      <c r="B11" s="12"/>
      <c r="C11" s="18"/>
      <c r="D11" s="14">
        <v>81.6</v>
      </c>
      <c r="E11" s="14">
        <v>81.8</v>
      </c>
      <c r="F11" s="14">
        <v>81.9</v>
      </c>
      <c r="G11" s="14">
        <v>80.1</v>
      </c>
      <c r="H11" s="14">
        <v>81.5</v>
      </c>
      <c r="I11" s="21">
        <f t="shared" si="0"/>
        <v>81.6333333333333</v>
      </c>
      <c r="J11" s="22"/>
      <c r="K11" s="23"/>
    </row>
    <row r="12" ht="22.5" customHeight="1" spans="1:11">
      <c r="A12" s="11" t="s">
        <v>250</v>
      </c>
      <c r="B12" s="12"/>
      <c r="C12" s="18"/>
      <c r="D12" s="14">
        <v>78.8</v>
      </c>
      <c r="E12" s="14">
        <v>78.9</v>
      </c>
      <c r="F12" s="14">
        <v>78.5</v>
      </c>
      <c r="G12" s="14">
        <v>79.2</v>
      </c>
      <c r="H12" s="14">
        <v>80.5</v>
      </c>
      <c r="I12" s="21">
        <f t="shared" si="0"/>
        <v>78.9666666666667</v>
      </c>
      <c r="J12" s="22"/>
      <c r="K12" s="24"/>
    </row>
    <row r="13" ht="22.5" customHeight="1" spans="1:11">
      <c r="A13" s="11" t="s">
        <v>196</v>
      </c>
      <c r="B13" s="12"/>
      <c r="C13" s="18"/>
      <c r="D13" s="14">
        <v>78.4</v>
      </c>
      <c r="E13" s="14">
        <v>78.5</v>
      </c>
      <c r="F13" s="14">
        <v>78.6</v>
      </c>
      <c r="G13" s="14">
        <v>78.9</v>
      </c>
      <c r="H13" s="14">
        <v>79.6</v>
      </c>
      <c r="I13" s="21">
        <f t="shared" si="0"/>
        <v>78.6666666666667</v>
      </c>
      <c r="J13" s="22"/>
      <c r="K13" s="24"/>
    </row>
    <row r="14" ht="22.5" customHeight="1" spans="1:11">
      <c r="A14" s="11" t="s">
        <v>190</v>
      </c>
      <c r="B14" s="12"/>
      <c r="C14" s="18"/>
      <c r="D14" s="14">
        <v>82.7</v>
      </c>
      <c r="E14" s="14">
        <v>82.7</v>
      </c>
      <c r="F14" s="14">
        <v>82.8</v>
      </c>
      <c r="G14" s="14">
        <v>82.5</v>
      </c>
      <c r="H14" s="14">
        <v>82.2</v>
      </c>
      <c r="I14" s="21">
        <f t="shared" si="0"/>
        <v>82.6333333333333</v>
      </c>
      <c r="J14" s="22"/>
      <c r="K14" s="23"/>
    </row>
    <row r="15" ht="22.5" customHeight="1" spans="1:11">
      <c r="A15" s="11" t="s">
        <v>193</v>
      </c>
      <c r="B15" s="12"/>
      <c r="C15" s="13"/>
      <c r="D15" s="14">
        <v>79.3</v>
      </c>
      <c r="E15" s="14">
        <v>79.5</v>
      </c>
      <c r="F15" s="14">
        <v>78.7</v>
      </c>
      <c r="G15" s="14">
        <v>79.5</v>
      </c>
      <c r="H15" s="14">
        <v>79.3</v>
      </c>
      <c r="I15" s="21">
        <f t="shared" si="0"/>
        <v>79.3666666666667</v>
      </c>
      <c r="J15" s="22"/>
      <c r="K15" s="24"/>
    </row>
    <row r="16" ht="22.5" customHeight="1" spans="1:11">
      <c r="A16" s="11" t="s">
        <v>200</v>
      </c>
      <c r="B16" s="12"/>
      <c r="C16" s="18"/>
      <c r="D16" s="14">
        <v>82.9</v>
      </c>
      <c r="E16" s="14">
        <v>82.9</v>
      </c>
      <c r="F16" s="14">
        <v>83</v>
      </c>
      <c r="G16" s="14">
        <v>82.9</v>
      </c>
      <c r="H16" s="14">
        <v>82.6</v>
      </c>
      <c r="I16" s="21">
        <f t="shared" si="0"/>
        <v>82.9</v>
      </c>
      <c r="J16" s="22"/>
      <c r="K16" s="24"/>
    </row>
    <row r="17" ht="22.5" customHeight="1" spans="1:11">
      <c r="A17" s="11" t="s">
        <v>222</v>
      </c>
      <c r="B17" s="12"/>
      <c r="C17" s="13"/>
      <c r="D17" s="14">
        <v>81.6</v>
      </c>
      <c r="E17" s="14">
        <v>82.3</v>
      </c>
      <c r="F17" s="14">
        <v>82.4</v>
      </c>
      <c r="G17" s="14">
        <v>82.1</v>
      </c>
      <c r="H17" s="14">
        <v>81.4</v>
      </c>
      <c r="I17" s="21">
        <f t="shared" si="0"/>
        <v>82</v>
      </c>
      <c r="J17" s="22"/>
      <c r="K17" s="24"/>
    </row>
    <row r="18" ht="22.5" customHeight="1" spans="1:11">
      <c r="A18" s="15" t="s">
        <v>203</v>
      </c>
      <c r="B18" s="16"/>
      <c r="C18" s="17"/>
      <c r="D18" s="14">
        <v>82.5</v>
      </c>
      <c r="E18" s="14">
        <v>82.7</v>
      </c>
      <c r="F18" s="14">
        <v>82.6</v>
      </c>
      <c r="G18" s="14">
        <v>82.5</v>
      </c>
      <c r="H18" s="14">
        <v>82.8</v>
      </c>
      <c r="I18" s="21">
        <f t="shared" si="0"/>
        <v>82.6</v>
      </c>
      <c r="J18" s="22"/>
      <c r="K18" s="24"/>
    </row>
    <row r="19" ht="22.5" customHeight="1" spans="1:11">
      <c r="A19" s="15" t="s">
        <v>225</v>
      </c>
      <c r="B19" s="16"/>
      <c r="C19" s="17"/>
      <c r="D19" s="14">
        <v>81.4</v>
      </c>
      <c r="E19" s="14">
        <v>81.2</v>
      </c>
      <c r="F19" s="14">
        <v>81.3</v>
      </c>
      <c r="G19" s="14">
        <v>81.4</v>
      </c>
      <c r="H19" s="14">
        <v>82</v>
      </c>
      <c r="I19" s="21">
        <f t="shared" si="0"/>
        <v>81.3666666666667</v>
      </c>
      <c r="J19" s="22"/>
      <c r="K19" s="24"/>
    </row>
    <row r="20" ht="22.5" customHeight="1" spans="1:11">
      <c r="A20" s="15" t="s">
        <v>215</v>
      </c>
      <c r="B20" s="16"/>
      <c r="C20" s="17"/>
      <c r="D20" s="14">
        <v>80.8</v>
      </c>
      <c r="E20" s="14">
        <v>81</v>
      </c>
      <c r="F20" s="14">
        <v>80.9</v>
      </c>
      <c r="G20" s="14">
        <v>80.7</v>
      </c>
      <c r="H20" s="14">
        <v>82.3</v>
      </c>
      <c r="I20" s="21">
        <f t="shared" si="0"/>
        <v>80.9</v>
      </c>
      <c r="J20" s="22"/>
      <c r="K20" s="23"/>
    </row>
    <row r="21" ht="22.5" customHeight="1" spans="1:11">
      <c r="A21" s="15" t="s">
        <v>219</v>
      </c>
      <c r="B21" s="16"/>
      <c r="C21" s="17"/>
      <c r="D21" s="14">
        <v>81.8</v>
      </c>
      <c r="E21" s="14">
        <v>82</v>
      </c>
      <c r="F21" s="14">
        <v>82.2</v>
      </c>
      <c r="G21" s="14">
        <v>81.8</v>
      </c>
      <c r="H21" s="14">
        <v>82.1</v>
      </c>
      <c r="I21" s="21">
        <f t="shared" si="0"/>
        <v>81.9666666666667</v>
      </c>
      <c r="J21" s="22"/>
      <c r="K21" s="23"/>
    </row>
    <row r="22" ht="22.5" customHeight="1" spans="1:11">
      <c r="A22" s="15" t="s">
        <v>241</v>
      </c>
      <c r="B22" s="16"/>
      <c r="C22" s="17"/>
      <c r="D22" s="14">
        <v>82.8</v>
      </c>
      <c r="E22" s="14">
        <v>82.8</v>
      </c>
      <c r="F22" s="14">
        <v>83</v>
      </c>
      <c r="G22" s="14">
        <v>82.6</v>
      </c>
      <c r="H22" s="14">
        <v>81.9</v>
      </c>
      <c r="I22" s="21">
        <f t="shared" si="0"/>
        <v>82.7333333333333</v>
      </c>
      <c r="J22" s="22"/>
      <c r="K22" s="24"/>
    </row>
    <row r="23" ht="22.5" customHeight="1" spans="1:11">
      <c r="A23" s="15" t="s">
        <v>231</v>
      </c>
      <c r="B23" s="16"/>
      <c r="C23" s="17"/>
      <c r="D23" s="14">
        <v>81.1</v>
      </c>
      <c r="E23" s="14">
        <v>81.3</v>
      </c>
      <c r="F23" s="14">
        <v>81.2</v>
      </c>
      <c r="G23" s="14">
        <v>81.3</v>
      </c>
      <c r="H23" s="14">
        <v>82.4</v>
      </c>
      <c r="I23" s="21">
        <f t="shared" si="0"/>
        <v>81.2666666666667</v>
      </c>
      <c r="J23" s="22"/>
      <c r="K23" s="24"/>
    </row>
    <row r="24" ht="22.5" customHeight="1" spans="1:11">
      <c r="A24" s="15" t="s">
        <v>284</v>
      </c>
      <c r="B24" s="12"/>
      <c r="C24" s="18"/>
      <c r="D24" s="14">
        <v>81.8</v>
      </c>
      <c r="E24" s="14">
        <v>81.3</v>
      </c>
      <c r="F24" s="14">
        <v>81.4</v>
      </c>
      <c r="G24" s="14">
        <v>80.9</v>
      </c>
      <c r="H24" s="14">
        <v>81.5</v>
      </c>
      <c r="I24" s="21">
        <f t="shared" si="0"/>
        <v>81.4</v>
      </c>
      <c r="J24" s="22"/>
      <c r="K24" s="23"/>
    </row>
    <row r="25" ht="22.5" customHeight="1" spans="1:11">
      <c r="A25" s="15" t="s">
        <v>270</v>
      </c>
      <c r="B25" s="16"/>
      <c r="C25" s="17"/>
      <c r="D25" s="14">
        <v>80.9</v>
      </c>
      <c r="E25" s="14">
        <v>78.2</v>
      </c>
      <c r="F25" s="14">
        <v>80.1</v>
      </c>
      <c r="G25" s="14">
        <v>79.9</v>
      </c>
      <c r="H25" s="14">
        <v>78.4</v>
      </c>
      <c r="I25" s="21">
        <f t="shared" si="0"/>
        <v>79.4666666666667</v>
      </c>
      <c r="J25" s="22"/>
      <c r="K25" s="23"/>
    </row>
    <row r="26" ht="22.5" customHeight="1" spans="1:11">
      <c r="A26" s="15" t="s">
        <v>261</v>
      </c>
      <c r="B26" s="16"/>
      <c r="C26" s="17"/>
      <c r="D26" s="14">
        <v>79.2</v>
      </c>
      <c r="E26" s="14">
        <v>80.2</v>
      </c>
      <c r="F26" s="14">
        <v>79.2</v>
      </c>
      <c r="G26" s="14">
        <v>79.1</v>
      </c>
      <c r="H26" s="14">
        <v>78.6</v>
      </c>
      <c r="I26" s="21">
        <f t="shared" si="0"/>
        <v>79.1666666666667</v>
      </c>
      <c r="J26" s="22"/>
      <c r="K26" s="24"/>
    </row>
    <row r="27" ht="22.5" customHeight="1" spans="1:11">
      <c r="A27" s="15" t="s">
        <v>256</v>
      </c>
      <c r="B27" s="16"/>
      <c r="C27" s="17"/>
      <c r="D27" s="14">
        <v>81.4</v>
      </c>
      <c r="E27" s="14">
        <v>80.5</v>
      </c>
      <c r="F27" s="14">
        <v>80.5</v>
      </c>
      <c r="G27" s="14">
        <v>80.9</v>
      </c>
      <c r="H27" s="14">
        <v>82.4</v>
      </c>
      <c r="I27" s="21">
        <f t="shared" si="0"/>
        <v>80.9333333333334</v>
      </c>
      <c r="J27" s="22"/>
      <c r="K27" s="24"/>
    </row>
    <row r="28" ht="22.5" customHeight="1" spans="1:11">
      <c r="A28" s="15" t="s">
        <v>280</v>
      </c>
      <c r="B28" s="16"/>
      <c r="C28" s="17"/>
      <c r="D28" s="14">
        <v>82</v>
      </c>
      <c r="E28" s="14">
        <v>82.3</v>
      </c>
      <c r="F28" s="14">
        <v>82.3</v>
      </c>
      <c r="G28" s="14">
        <v>82.5</v>
      </c>
      <c r="H28" s="14">
        <v>83.2</v>
      </c>
      <c r="I28" s="21">
        <f t="shared" si="0"/>
        <v>82.3666666666667</v>
      </c>
      <c r="J28" s="22"/>
      <c r="K28" s="24"/>
    </row>
    <row r="29" ht="22.5" customHeight="1" spans="1:11">
      <c r="A29" s="15" t="s">
        <v>259</v>
      </c>
      <c r="B29" s="16"/>
      <c r="C29" s="17"/>
      <c r="D29" s="14">
        <v>81.1</v>
      </c>
      <c r="E29" s="14">
        <v>81.2</v>
      </c>
      <c r="F29" s="14">
        <v>79.1</v>
      </c>
      <c r="G29" s="14">
        <v>80.6</v>
      </c>
      <c r="H29" s="14">
        <v>80.7</v>
      </c>
      <c r="I29" s="21">
        <f t="shared" si="0"/>
        <v>80.8</v>
      </c>
      <c r="J29" s="22"/>
      <c r="K29" s="23"/>
    </row>
    <row r="30" ht="22.5" customHeight="1" spans="1:11">
      <c r="A30" s="15" t="s">
        <v>267</v>
      </c>
      <c r="B30" s="16"/>
      <c r="C30" s="17"/>
      <c r="D30" s="14">
        <v>79.2</v>
      </c>
      <c r="E30" s="14">
        <v>78.3</v>
      </c>
      <c r="F30" s="14">
        <v>78.1</v>
      </c>
      <c r="G30" s="14">
        <v>78.2</v>
      </c>
      <c r="H30" s="14">
        <v>78.4</v>
      </c>
      <c r="I30" s="21">
        <f t="shared" si="0"/>
        <v>78.3</v>
      </c>
      <c r="J30" s="22"/>
      <c r="K30" s="24"/>
    </row>
    <row r="31" ht="22.5" customHeight="1" spans="1:11">
      <c r="A31" s="11" t="s">
        <v>274</v>
      </c>
      <c r="B31" s="12"/>
      <c r="C31" s="18"/>
      <c r="D31" s="14">
        <v>79.9</v>
      </c>
      <c r="E31" s="14">
        <v>79.5</v>
      </c>
      <c r="F31" s="14">
        <v>82.1</v>
      </c>
      <c r="G31" s="14">
        <v>81.5</v>
      </c>
      <c r="H31" s="14">
        <v>82.6</v>
      </c>
      <c r="I31" s="21">
        <f t="shared" si="0"/>
        <v>81.1666666666667</v>
      </c>
      <c r="J31" s="22"/>
      <c r="K31" s="23"/>
    </row>
    <row r="32" ht="22.5" customHeight="1" spans="1:11">
      <c r="A32" s="11" t="s">
        <v>300</v>
      </c>
      <c r="B32" s="12"/>
      <c r="C32" s="18"/>
      <c r="D32" s="14">
        <v>79.6</v>
      </c>
      <c r="E32" s="14">
        <v>78.4</v>
      </c>
      <c r="F32" s="14">
        <v>78.6</v>
      </c>
      <c r="G32" s="14">
        <v>79.5</v>
      </c>
      <c r="H32" s="14">
        <v>80.5</v>
      </c>
      <c r="I32" s="21">
        <f t="shared" si="0"/>
        <v>79.2333333333333</v>
      </c>
      <c r="J32" s="22"/>
      <c r="K32" s="24"/>
    </row>
    <row r="33" ht="22.5" customHeight="1" spans="1:11">
      <c r="A33" s="11" t="s">
        <v>304</v>
      </c>
      <c r="B33" s="12"/>
      <c r="C33" s="18"/>
      <c r="D33" s="14">
        <v>83</v>
      </c>
      <c r="E33" s="14">
        <v>82.8</v>
      </c>
      <c r="F33" s="14">
        <v>83</v>
      </c>
      <c r="G33" s="14">
        <v>83</v>
      </c>
      <c r="H33" s="14">
        <v>83.6</v>
      </c>
      <c r="I33" s="21">
        <f t="shared" si="0"/>
        <v>83</v>
      </c>
      <c r="J33" s="22"/>
      <c r="K33" s="24"/>
    </row>
    <row r="34" ht="22.5" customHeight="1" spans="1:11">
      <c r="A34" s="15" t="s">
        <v>287</v>
      </c>
      <c r="B34" s="12"/>
      <c r="C34" s="18"/>
      <c r="D34" s="14">
        <v>79.9</v>
      </c>
      <c r="E34" s="14">
        <v>79.8</v>
      </c>
      <c r="F34" s="14">
        <v>79.6</v>
      </c>
      <c r="G34" s="14">
        <v>80.1</v>
      </c>
      <c r="H34" s="14">
        <v>78.3</v>
      </c>
      <c r="I34" s="21">
        <f t="shared" si="0"/>
        <v>79.7666666666667</v>
      </c>
      <c r="J34" s="22"/>
      <c r="K34" s="24"/>
    </row>
    <row r="35" ht="22.5" customHeight="1" spans="1:11">
      <c r="A35" s="15" t="s">
        <v>290</v>
      </c>
      <c r="B35" s="12"/>
      <c r="C35" s="18"/>
      <c r="D35" s="14">
        <v>80.8</v>
      </c>
      <c r="E35" s="14">
        <v>80.4</v>
      </c>
      <c r="F35" s="14">
        <v>80.5</v>
      </c>
      <c r="G35" s="14">
        <v>80.5</v>
      </c>
      <c r="H35" s="14">
        <v>79.6</v>
      </c>
      <c r="I35" s="21">
        <f t="shared" si="0"/>
        <v>80.4666666666667</v>
      </c>
      <c r="J35" s="22"/>
      <c r="K35" s="24"/>
    </row>
    <row r="36" ht="22.5" customHeight="1" spans="1:11">
      <c r="A36" s="15" t="s">
        <v>297</v>
      </c>
      <c r="B36" s="16"/>
      <c r="C36" s="17"/>
      <c r="D36" s="14">
        <v>82.3</v>
      </c>
      <c r="E36" s="14">
        <v>82.5</v>
      </c>
      <c r="F36" s="14">
        <v>81.5</v>
      </c>
      <c r="G36" s="14">
        <v>81.5</v>
      </c>
      <c r="H36" s="14">
        <v>83.3</v>
      </c>
      <c r="I36" s="21">
        <f t="shared" si="0"/>
        <v>82.1</v>
      </c>
      <c r="J36" s="22"/>
      <c r="K36" s="24"/>
    </row>
    <row r="37" ht="22.5" customHeight="1" spans="1:11">
      <c r="A37" s="15" t="s">
        <v>277</v>
      </c>
      <c r="B37" s="16"/>
      <c r="C37" s="17"/>
      <c r="D37" s="14">
        <v>78.5</v>
      </c>
      <c r="E37" s="14">
        <v>78.8</v>
      </c>
      <c r="F37" s="14">
        <v>78.9</v>
      </c>
      <c r="G37" s="14">
        <v>81.6</v>
      </c>
      <c r="H37" s="14">
        <v>81.8</v>
      </c>
      <c r="I37" s="21">
        <f t="shared" si="0"/>
        <v>79.7666666666667</v>
      </c>
      <c r="J37" s="22"/>
      <c r="K37" s="24"/>
    </row>
    <row r="38" ht="22.5" customHeight="1" spans="1:11">
      <c r="A38" s="15" t="s">
        <v>294</v>
      </c>
      <c r="B38" s="16"/>
      <c r="C38" s="17"/>
      <c r="D38" s="14">
        <v>80.9</v>
      </c>
      <c r="E38" s="14">
        <v>78.9</v>
      </c>
      <c r="F38" s="14">
        <v>80.1</v>
      </c>
      <c r="G38" s="14">
        <v>80.5</v>
      </c>
      <c r="H38" s="14">
        <v>78.5</v>
      </c>
      <c r="I38" s="21">
        <f t="shared" si="0"/>
        <v>79.8333333333333</v>
      </c>
      <c r="J38" s="22"/>
      <c r="K38" s="23"/>
    </row>
    <row r="39" ht="22.5" customHeight="1" spans="1:11">
      <c r="A39" s="15" t="s">
        <v>307</v>
      </c>
      <c r="B39" s="16"/>
      <c r="C39" s="17"/>
      <c r="D39" s="14">
        <v>79.4</v>
      </c>
      <c r="E39" s="14">
        <v>80.3</v>
      </c>
      <c r="F39" s="14">
        <v>78.4</v>
      </c>
      <c r="G39" s="14">
        <v>78.9</v>
      </c>
      <c r="H39" s="14">
        <v>78.2</v>
      </c>
      <c r="I39" s="21">
        <f t="shared" si="0"/>
        <v>78.9</v>
      </c>
      <c r="J39" s="22"/>
      <c r="K39" s="24"/>
    </row>
    <row r="40" ht="22.5" customHeight="1" spans="1:11">
      <c r="A40" s="15" t="s">
        <v>264</v>
      </c>
      <c r="B40" s="16"/>
      <c r="C40" s="17"/>
      <c r="D40" s="14">
        <v>78</v>
      </c>
      <c r="E40" s="14">
        <v>78.3</v>
      </c>
      <c r="F40" s="14">
        <v>78.2</v>
      </c>
      <c r="G40" s="14">
        <v>78.5</v>
      </c>
      <c r="H40" s="14">
        <v>78.1</v>
      </c>
      <c r="I40" s="21">
        <f t="shared" si="0"/>
        <v>78.2</v>
      </c>
      <c r="J40" s="22"/>
      <c r="K40" s="24"/>
    </row>
    <row r="41" ht="22.5" customHeight="1" spans="1:11">
      <c r="A41" s="15" t="s">
        <v>310</v>
      </c>
      <c r="B41" s="16"/>
      <c r="C41" s="17"/>
      <c r="D41" s="14">
        <v>50</v>
      </c>
      <c r="E41" s="14">
        <v>50</v>
      </c>
      <c r="F41" s="14">
        <v>50</v>
      </c>
      <c r="G41" s="14">
        <v>50</v>
      </c>
      <c r="H41" s="14">
        <v>59.9</v>
      </c>
      <c r="I41" s="21">
        <f t="shared" si="0"/>
        <v>50</v>
      </c>
      <c r="J41" s="22"/>
      <c r="K41" s="24"/>
    </row>
    <row r="42" ht="22.5" customHeight="1" spans="1:11">
      <c r="A42" s="11" t="s">
        <v>320</v>
      </c>
      <c r="B42" s="12"/>
      <c r="C42" s="13"/>
      <c r="D42" s="14">
        <v>79.2</v>
      </c>
      <c r="E42" s="14">
        <v>78.6</v>
      </c>
      <c r="F42" s="14">
        <v>78.8</v>
      </c>
      <c r="G42" s="14">
        <v>79.1</v>
      </c>
      <c r="H42" s="14">
        <v>78.8</v>
      </c>
      <c r="I42" s="21">
        <f t="shared" si="0"/>
        <v>78.9</v>
      </c>
      <c r="J42" s="22"/>
      <c r="K42" s="23"/>
    </row>
    <row r="43" ht="22.5" customHeight="1" spans="1:11">
      <c r="A43" s="15" t="s">
        <v>333</v>
      </c>
      <c r="B43" s="16"/>
      <c r="C43" s="17"/>
      <c r="D43" s="14">
        <v>82.2</v>
      </c>
      <c r="E43" s="14">
        <v>81.4</v>
      </c>
      <c r="F43" s="14">
        <v>82.2</v>
      </c>
      <c r="G43" s="14">
        <v>80.7</v>
      </c>
      <c r="H43" s="14">
        <v>80.8</v>
      </c>
      <c r="I43" s="21">
        <f t="shared" si="0"/>
        <v>81.4666666666667</v>
      </c>
      <c r="J43" s="22"/>
      <c r="K43" s="24"/>
    </row>
    <row r="44" ht="22.5" customHeight="1" spans="1:11">
      <c r="A44" s="15" t="s">
        <v>339</v>
      </c>
      <c r="B44" s="16"/>
      <c r="C44" s="17"/>
      <c r="D44" s="14">
        <v>78.8</v>
      </c>
      <c r="E44" s="14">
        <v>79.2</v>
      </c>
      <c r="F44" s="14">
        <v>78.5</v>
      </c>
      <c r="G44" s="14">
        <v>79.3</v>
      </c>
      <c r="H44" s="14">
        <v>78.6</v>
      </c>
      <c r="I44" s="21">
        <f t="shared" si="0"/>
        <v>78.8666666666667</v>
      </c>
      <c r="J44" s="22"/>
      <c r="K44" s="23"/>
    </row>
    <row r="45" ht="22.5" customHeight="1" spans="1:11">
      <c r="A45" s="15" t="s">
        <v>367</v>
      </c>
      <c r="B45" s="16"/>
      <c r="C45" s="17"/>
      <c r="D45" s="14">
        <v>81.1</v>
      </c>
      <c r="E45" s="14">
        <v>81.5</v>
      </c>
      <c r="F45" s="14">
        <v>81.7</v>
      </c>
      <c r="G45" s="14">
        <v>80.6</v>
      </c>
      <c r="H45" s="14">
        <v>81.5</v>
      </c>
      <c r="I45" s="21">
        <f t="shared" si="0"/>
        <v>81.3666666666667</v>
      </c>
      <c r="J45" s="22"/>
      <c r="K45" s="24"/>
    </row>
    <row r="46" ht="22.5" customHeight="1" spans="1:11">
      <c r="A46" s="15" t="s">
        <v>363</v>
      </c>
      <c r="B46" s="16"/>
      <c r="C46" s="17"/>
      <c r="D46" s="14">
        <v>80.5</v>
      </c>
      <c r="E46" s="14">
        <v>80.1</v>
      </c>
      <c r="F46" s="14">
        <v>80.2</v>
      </c>
      <c r="G46" s="14">
        <v>80.8</v>
      </c>
      <c r="H46" s="14">
        <v>80.3</v>
      </c>
      <c r="I46" s="21">
        <f t="shared" si="0"/>
        <v>80.3333333333333</v>
      </c>
      <c r="J46" s="22"/>
      <c r="K46" s="24"/>
    </row>
    <row r="47" ht="22.5" customHeight="1" spans="1:11">
      <c r="A47" s="15" t="s">
        <v>351</v>
      </c>
      <c r="B47" s="16"/>
      <c r="C47" s="17"/>
      <c r="D47" s="14">
        <v>81.7</v>
      </c>
      <c r="E47" s="14">
        <v>81.9</v>
      </c>
      <c r="F47" s="14">
        <v>82.3</v>
      </c>
      <c r="G47" s="14">
        <v>82.4</v>
      </c>
      <c r="H47" s="14">
        <v>81.9</v>
      </c>
      <c r="I47" s="21">
        <f t="shared" si="0"/>
        <v>82.0333333333334</v>
      </c>
      <c r="J47" s="22"/>
      <c r="K47" s="24"/>
    </row>
    <row r="48" ht="22.5" customHeight="1" spans="1:11">
      <c r="A48" s="15" t="s">
        <v>327</v>
      </c>
      <c r="B48" s="12"/>
      <c r="C48" s="18"/>
      <c r="D48" s="14">
        <v>82.4</v>
      </c>
      <c r="E48" s="14">
        <v>81.8</v>
      </c>
      <c r="F48" s="14">
        <v>81.7</v>
      </c>
      <c r="G48" s="14">
        <v>81.9</v>
      </c>
      <c r="H48" s="14">
        <v>80.8</v>
      </c>
      <c r="I48" s="21">
        <f t="shared" si="0"/>
        <v>81.8</v>
      </c>
      <c r="J48" s="22"/>
      <c r="K48" s="23"/>
    </row>
    <row r="49" ht="22.5" customHeight="1" spans="1:11">
      <c r="A49" s="15" t="s">
        <v>317</v>
      </c>
      <c r="B49" s="16"/>
      <c r="C49" s="17"/>
      <c r="D49" s="14">
        <v>80.2</v>
      </c>
      <c r="E49" s="14">
        <v>79.4</v>
      </c>
      <c r="F49" s="14">
        <v>78.6</v>
      </c>
      <c r="G49" s="14">
        <v>78.8</v>
      </c>
      <c r="H49" s="14">
        <v>79.6</v>
      </c>
      <c r="I49" s="21">
        <f t="shared" si="0"/>
        <v>79.2666666666667</v>
      </c>
      <c r="J49" s="22"/>
      <c r="K49" s="24"/>
    </row>
    <row r="50" ht="22.5" customHeight="1" spans="1:11">
      <c r="A50" s="11" t="s">
        <v>330</v>
      </c>
      <c r="B50" s="12"/>
      <c r="C50" s="13"/>
      <c r="D50" s="14">
        <v>81.5</v>
      </c>
      <c r="E50" s="14">
        <v>81.3</v>
      </c>
      <c r="F50" s="14">
        <v>82.6</v>
      </c>
      <c r="G50" s="14">
        <v>81.8</v>
      </c>
      <c r="H50" s="14">
        <v>82.5</v>
      </c>
      <c r="I50" s="21">
        <f t="shared" si="0"/>
        <v>81.9333333333333</v>
      </c>
      <c r="J50" s="22"/>
      <c r="K50" s="24"/>
    </row>
    <row r="51" ht="22.5" customHeight="1" spans="1:11">
      <c r="A51" s="11" t="s">
        <v>336</v>
      </c>
      <c r="B51" s="12"/>
      <c r="C51" s="13"/>
      <c r="D51" s="14">
        <v>80.9</v>
      </c>
      <c r="E51" s="14">
        <v>80.5</v>
      </c>
      <c r="F51" s="14">
        <v>81.1</v>
      </c>
      <c r="G51" s="14">
        <v>80.3</v>
      </c>
      <c r="H51" s="14">
        <v>80.3</v>
      </c>
      <c r="I51" s="21">
        <f t="shared" si="0"/>
        <v>80.5666666666667</v>
      </c>
      <c r="J51" s="22"/>
      <c r="K51" s="23"/>
    </row>
    <row r="52" ht="22.5" customHeight="1" spans="1:11">
      <c r="A52" s="11" t="s">
        <v>354</v>
      </c>
      <c r="B52" s="12"/>
      <c r="C52" s="13"/>
      <c r="D52" s="14">
        <v>79.8</v>
      </c>
      <c r="E52" s="14">
        <v>80.5</v>
      </c>
      <c r="F52" s="14">
        <v>78.5</v>
      </c>
      <c r="G52" s="14">
        <v>79.6</v>
      </c>
      <c r="H52" s="14">
        <v>78.9</v>
      </c>
      <c r="I52" s="21">
        <f t="shared" si="0"/>
        <v>79.4333333333333</v>
      </c>
      <c r="J52" s="22"/>
      <c r="K52" s="23"/>
    </row>
    <row r="53" ht="22.5" customHeight="1" spans="1:11">
      <c r="A53" s="11" t="s">
        <v>324</v>
      </c>
      <c r="B53" s="12"/>
      <c r="C53" s="13"/>
      <c r="D53" s="14">
        <v>82.2</v>
      </c>
      <c r="E53" s="14">
        <v>82.2</v>
      </c>
      <c r="F53" s="14">
        <v>82.5</v>
      </c>
      <c r="G53" s="14">
        <v>82.5</v>
      </c>
      <c r="H53" s="14">
        <v>82.7</v>
      </c>
      <c r="I53" s="21">
        <f t="shared" si="0"/>
        <v>82.4</v>
      </c>
      <c r="J53" s="22"/>
      <c r="K53" s="24"/>
    </row>
    <row r="54" ht="22.5" customHeight="1" spans="1:11">
      <c r="A54" s="11" t="s">
        <v>357</v>
      </c>
      <c r="B54" s="12"/>
      <c r="C54" s="13"/>
      <c r="D54" s="14">
        <v>81.3</v>
      </c>
      <c r="E54" s="14">
        <v>81.2</v>
      </c>
      <c r="F54" s="14">
        <v>81.2</v>
      </c>
      <c r="G54" s="14">
        <v>81.4</v>
      </c>
      <c r="H54" s="14">
        <v>79.8</v>
      </c>
      <c r="I54" s="21">
        <f t="shared" si="0"/>
        <v>81.2333333333333</v>
      </c>
      <c r="J54" s="22"/>
      <c r="K54" s="24"/>
    </row>
    <row r="55" ht="22.5" customHeight="1" spans="1:11">
      <c r="A55" s="15" t="s">
        <v>314</v>
      </c>
      <c r="B55" s="16"/>
      <c r="C55" s="17"/>
      <c r="D55" s="14">
        <v>82.8</v>
      </c>
      <c r="E55" s="14">
        <v>82.9</v>
      </c>
      <c r="F55" s="14">
        <v>82.9</v>
      </c>
      <c r="G55" s="14">
        <v>82.7</v>
      </c>
      <c r="H55" s="14">
        <v>82.6</v>
      </c>
      <c r="I55" s="21">
        <f t="shared" si="0"/>
        <v>82.8</v>
      </c>
      <c r="J55" s="22"/>
      <c r="K55" s="23"/>
    </row>
    <row r="56" ht="22.5" customHeight="1" spans="1:11">
      <c r="A56" s="15" t="s">
        <v>360</v>
      </c>
      <c r="B56" s="16"/>
      <c r="C56" s="17"/>
      <c r="D56" s="14">
        <v>81.6</v>
      </c>
      <c r="E56" s="14">
        <v>81.5</v>
      </c>
      <c r="F56" s="14">
        <v>82.1</v>
      </c>
      <c r="G56" s="14">
        <v>81.3</v>
      </c>
      <c r="H56" s="14">
        <v>81.8</v>
      </c>
      <c r="I56" s="21">
        <f t="shared" si="0"/>
        <v>81.6333333333333</v>
      </c>
      <c r="J56" s="22"/>
      <c r="K56" s="24"/>
    </row>
    <row r="57" ht="22.5" customHeight="1" spans="1:11">
      <c r="A57" s="15" t="s">
        <v>348</v>
      </c>
      <c r="B57" s="16"/>
      <c r="C57" s="17"/>
      <c r="D57" s="14">
        <v>82.6</v>
      </c>
      <c r="E57" s="14">
        <v>82.7</v>
      </c>
      <c r="F57" s="14">
        <v>82.4</v>
      </c>
      <c r="G57" s="14">
        <v>82.1</v>
      </c>
      <c r="H57" s="14">
        <v>82.3</v>
      </c>
      <c r="I57" s="21">
        <f t="shared" si="0"/>
        <v>82.4333333333334</v>
      </c>
      <c r="J57" s="22"/>
      <c r="K57" s="24"/>
    </row>
    <row r="58" ht="22.5" customHeight="1" spans="1:11">
      <c r="A58" s="11" t="s">
        <v>394</v>
      </c>
      <c r="B58" s="12"/>
      <c r="C58" s="13"/>
      <c r="D58" s="14">
        <v>82.2</v>
      </c>
      <c r="E58" s="14">
        <v>82.1</v>
      </c>
      <c r="F58" s="14">
        <v>82.3</v>
      </c>
      <c r="G58" s="14">
        <v>82.2</v>
      </c>
      <c r="H58" s="14">
        <v>82.2</v>
      </c>
      <c r="I58" s="21">
        <f t="shared" si="0"/>
        <v>82.2</v>
      </c>
      <c r="J58" s="22"/>
      <c r="K58" s="23"/>
    </row>
    <row r="59" ht="22.5" customHeight="1" spans="1:11">
      <c r="A59" s="15" t="s">
        <v>412</v>
      </c>
      <c r="B59" s="16"/>
      <c r="C59" s="17"/>
      <c r="D59" s="14">
        <v>81.2</v>
      </c>
      <c r="E59" s="14">
        <v>78.9</v>
      </c>
      <c r="F59" s="14">
        <v>78.8</v>
      </c>
      <c r="G59" s="14">
        <v>79.8</v>
      </c>
      <c r="H59" s="14">
        <v>81.8</v>
      </c>
      <c r="I59" s="21">
        <f t="shared" si="0"/>
        <v>79.9666666666667</v>
      </c>
      <c r="J59" s="22"/>
      <c r="K59" s="24"/>
    </row>
    <row r="60" ht="22.5" customHeight="1" spans="1:11">
      <c r="A60" s="15" t="s">
        <v>422</v>
      </c>
      <c r="B60" s="16"/>
      <c r="C60" s="17"/>
      <c r="D60" s="14">
        <v>82.1</v>
      </c>
      <c r="E60" s="14">
        <v>82.3</v>
      </c>
      <c r="F60" s="14">
        <v>81.7</v>
      </c>
      <c r="G60" s="14">
        <v>82.5</v>
      </c>
      <c r="H60" s="14">
        <v>82.1</v>
      </c>
      <c r="I60" s="21">
        <f t="shared" si="0"/>
        <v>82.1666666666666</v>
      </c>
      <c r="J60" s="22"/>
      <c r="K60" s="23"/>
    </row>
    <row r="61" ht="22.5" customHeight="1" spans="1:11">
      <c r="A61" s="15" t="s">
        <v>418</v>
      </c>
      <c r="B61" s="16"/>
      <c r="C61" s="17"/>
      <c r="D61" s="14">
        <v>79</v>
      </c>
      <c r="E61" s="14">
        <v>78.1</v>
      </c>
      <c r="F61" s="14">
        <v>78.1</v>
      </c>
      <c r="G61" s="14">
        <v>78.1</v>
      </c>
      <c r="H61" s="14">
        <v>78</v>
      </c>
      <c r="I61" s="21">
        <f t="shared" si="0"/>
        <v>78.1</v>
      </c>
      <c r="J61" s="22"/>
      <c r="K61" s="24"/>
    </row>
    <row r="62" ht="22.5" customHeight="1" spans="1:11">
      <c r="A62" s="15" t="s">
        <v>428</v>
      </c>
      <c r="B62" s="16"/>
      <c r="C62" s="17"/>
      <c r="D62" s="14">
        <v>80.8</v>
      </c>
      <c r="E62" s="14">
        <v>78.2</v>
      </c>
      <c r="F62" s="14">
        <v>78.4</v>
      </c>
      <c r="G62" s="14">
        <v>78.5</v>
      </c>
      <c r="H62" s="14">
        <v>78.2</v>
      </c>
      <c r="I62" s="21">
        <f t="shared" si="0"/>
        <v>78.3666666666667</v>
      </c>
      <c r="J62" s="22"/>
      <c r="K62" s="24"/>
    </row>
    <row r="63" ht="22.5" customHeight="1" spans="1:11">
      <c r="A63" s="15" t="s">
        <v>384</v>
      </c>
      <c r="B63" s="16"/>
      <c r="C63" s="17"/>
      <c r="D63" s="14">
        <v>82</v>
      </c>
      <c r="E63" s="14">
        <v>81.6</v>
      </c>
      <c r="F63" s="14">
        <v>81.3</v>
      </c>
      <c r="G63" s="14">
        <v>81.2</v>
      </c>
      <c r="H63" s="14">
        <v>82.3</v>
      </c>
      <c r="I63" s="21">
        <f t="shared" si="0"/>
        <v>81.6333333333333</v>
      </c>
      <c r="J63" s="22"/>
      <c r="K63" s="23"/>
    </row>
    <row r="64" ht="22.5" customHeight="1" spans="1:11">
      <c r="A64" s="15" t="s">
        <v>415</v>
      </c>
      <c r="B64" s="16"/>
      <c r="C64" s="17"/>
      <c r="D64" s="14">
        <v>81.5</v>
      </c>
      <c r="E64" s="14">
        <v>79.8</v>
      </c>
      <c r="F64" s="14">
        <v>79.6</v>
      </c>
      <c r="G64" s="14">
        <v>79.7</v>
      </c>
      <c r="H64" s="14">
        <v>80.9</v>
      </c>
      <c r="I64" s="21">
        <f t="shared" si="0"/>
        <v>80.1333333333333</v>
      </c>
      <c r="J64" s="22"/>
      <c r="K64" s="24"/>
    </row>
    <row r="65" ht="22.5" customHeight="1" spans="1:11">
      <c r="A65" s="11" t="s">
        <v>378</v>
      </c>
      <c r="B65" s="12"/>
      <c r="C65" s="18"/>
      <c r="D65" s="14">
        <v>81.8</v>
      </c>
      <c r="E65" s="14">
        <v>81.4</v>
      </c>
      <c r="F65" s="14">
        <v>81.8</v>
      </c>
      <c r="G65" s="14">
        <v>81.1</v>
      </c>
      <c r="H65" s="14">
        <v>81.5</v>
      </c>
      <c r="I65" s="21">
        <f t="shared" si="0"/>
        <v>81.5666666666667</v>
      </c>
      <c r="J65" s="22"/>
      <c r="K65" s="23"/>
    </row>
    <row r="66" ht="22.5" customHeight="1" spans="1:11">
      <c r="A66" s="11" t="s">
        <v>375</v>
      </c>
      <c r="B66" s="12"/>
      <c r="C66" s="18"/>
      <c r="D66" s="14">
        <v>81.9</v>
      </c>
      <c r="E66" s="14">
        <v>82.5</v>
      </c>
      <c r="F66" s="14">
        <v>82.9</v>
      </c>
      <c r="G66" s="14">
        <v>82.6</v>
      </c>
      <c r="H66" s="14">
        <v>82.8</v>
      </c>
      <c r="I66" s="21">
        <f t="shared" si="0"/>
        <v>82.6333333333333</v>
      </c>
      <c r="J66" s="22"/>
      <c r="K66" s="23"/>
    </row>
    <row r="67" ht="22.5" customHeight="1" spans="1:11">
      <c r="A67" s="11" t="s">
        <v>409</v>
      </c>
      <c r="B67" s="12"/>
      <c r="C67" s="13"/>
      <c r="D67" s="14">
        <v>79.3</v>
      </c>
      <c r="E67" s="14">
        <v>78.1</v>
      </c>
      <c r="F67" s="14">
        <v>78.3</v>
      </c>
      <c r="G67" s="14">
        <v>78.1</v>
      </c>
      <c r="H67" s="14">
        <v>78.2</v>
      </c>
      <c r="I67" s="21">
        <f t="shared" si="0"/>
        <v>78.2</v>
      </c>
      <c r="J67" s="22"/>
      <c r="K67" s="24"/>
    </row>
    <row r="68" ht="22.5" customHeight="1" spans="1:11">
      <c r="A68" s="11" t="s">
        <v>425</v>
      </c>
      <c r="B68" s="12"/>
      <c r="C68" s="13"/>
      <c r="D68" s="14">
        <v>82.6</v>
      </c>
      <c r="E68" s="14">
        <v>82.6</v>
      </c>
      <c r="F68" s="14">
        <v>82.7</v>
      </c>
      <c r="G68" s="14">
        <v>82.8</v>
      </c>
      <c r="H68" s="14">
        <v>82.6</v>
      </c>
      <c r="I68" s="21">
        <f t="shared" ref="I68:I131" si="1">(SUM(D68:H68)-MAX(D68:H68)-MIN(D68:H68))/(COUNT(D68:H68)-2)</f>
        <v>82.6333333333333</v>
      </c>
      <c r="J68" s="22"/>
      <c r="K68" s="24"/>
    </row>
    <row r="69" ht="22.5" customHeight="1" spans="1:11">
      <c r="A69" s="15" t="s">
        <v>406</v>
      </c>
      <c r="B69" s="16"/>
      <c r="C69" s="17"/>
      <c r="D69" s="14">
        <v>81.8</v>
      </c>
      <c r="E69" s="14">
        <v>81.1</v>
      </c>
      <c r="F69" s="14">
        <v>81.5</v>
      </c>
      <c r="G69" s="14">
        <v>80.8</v>
      </c>
      <c r="H69" s="14">
        <v>81.9</v>
      </c>
      <c r="I69" s="21">
        <f t="shared" si="1"/>
        <v>81.4666666666667</v>
      </c>
      <c r="J69" s="22"/>
      <c r="K69" s="23"/>
    </row>
    <row r="70" ht="22.5" spans="1:11">
      <c r="A70" s="15" t="s">
        <v>403</v>
      </c>
      <c r="B70" s="16"/>
      <c r="C70" s="17"/>
      <c r="D70" s="14">
        <v>82</v>
      </c>
      <c r="E70" s="14">
        <v>80.9</v>
      </c>
      <c r="F70" s="14">
        <v>80.6</v>
      </c>
      <c r="G70" s="14">
        <v>81.5</v>
      </c>
      <c r="H70" s="14">
        <v>81.5</v>
      </c>
      <c r="I70" s="21">
        <f t="shared" si="1"/>
        <v>81.3</v>
      </c>
      <c r="J70" s="22"/>
      <c r="K70" s="23"/>
    </row>
    <row r="71" ht="22.5" spans="1:11">
      <c r="A71" s="15" t="s">
        <v>381</v>
      </c>
      <c r="B71" s="16"/>
      <c r="C71" s="17"/>
      <c r="D71" s="14">
        <v>81</v>
      </c>
      <c r="E71" s="14">
        <v>79.1</v>
      </c>
      <c r="F71" s="14">
        <v>79.5</v>
      </c>
      <c r="G71" s="14">
        <v>80.2</v>
      </c>
      <c r="H71" s="14">
        <v>79.3</v>
      </c>
      <c r="I71" s="21">
        <f t="shared" si="1"/>
        <v>79.6666666666667</v>
      </c>
      <c r="J71" s="22"/>
      <c r="K71" s="24"/>
    </row>
    <row r="72" ht="22.5" spans="1:11">
      <c r="A72" s="15" t="s">
        <v>390</v>
      </c>
      <c r="B72" s="16"/>
      <c r="C72" s="17"/>
      <c r="D72" s="14">
        <v>81.2</v>
      </c>
      <c r="E72" s="14">
        <v>78.6</v>
      </c>
      <c r="F72" s="14">
        <v>79.1</v>
      </c>
      <c r="G72" s="14">
        <v>79.2</v>
      </c>
      <c r="H72" s="14">
        <v>79.5</v>
      </c>
      <c r="I72" s="21">
        <f t="shared" si="1"/>
        <v>79.2666666666667</v>
      </c>
      <c r="J72" s="22"/>
      <c r="K72" s="23"/>
    </row>
    <row r="73" ht="22.5" spans="1:11">
      <c r="A73" s="15" t="s">
        <v>387</v>
      </c>
      <c r="B73" s="16"/>
      <c r="C73" s="17"/>
      <c r="D73" s="14">
        <v>81.5</v>
      </c>
      <c r="E73" s="14">
        <v>81.2</v>
      </c>
      <c r="F73" s="14">
        <v>78.6</v>
      </c>
      <c r="G73" s="14">
        <v>79.3</v>
      </c>
      <c r="H73" s="14">
        <v>79.9</v>
      </c>
      <c r="I73" s="21">
        <f t="shared" si="1"/>
        <v>80.1333333333333</v>
      </c>
      <c r="J73" s="22"/>
      <c r="K73" s="24"/>
    </row>
    <row r="74" ht="22.5" spans="1:11">
      <c r="A74" s="15" t="s">
        <v>397</v>
      </c>
      <c r="B74" s="16"/>
      <c r="C74" s="17"/>
      <c r="D74" s="14">
        <v>82</v>
      </c>
      <c r="E74" s="14">
        <v>81.3</v>
      </c>
      <c r="F74" s="14">
        <v>79.2</v>
      </c>
      <c r="G74" s="14">
        <v>80.9</v>
      </c>
      <c r="H74" s="14">
        <v>82.3</v>
      </c>
      <c r="I74" s="21">
        <f t="shared" si="1"/>
        <v>81.4</v>
      </c>
      <c r="J74" s="22"/>
      <c r="K74" s="24"/>
    </row>
    <row r="75" ht="22.5" spans="1:11">
      <c r="A75" s="11" t="s">
        <v>445</v>
      </c>
      <c r="B75" s="12"/>
      <c r="C75" s="13"/>
      <c r="D75" s="14">
        <v>81.4</v>
      </c>
      <c r="E75" s="14">
        <v>80.6</v>
      </c>
      <c r="F75" s="14">
        <v>81.5</v>
      </c>
      <c r="G75" s="14">
        <v>81.2</v>
      </c>
      <c r="H75" s="14">
        <v>81.3</v>
      </c>
      <c r="I75" s="21">
        <f t="shared" si="1"/>
        <v>81.3</v>
      </c>
      <c r="J75" s="22"/>
      <c r="K75" s="23"/>
    </row>
    <row r="76" ht="22.5" spans="1:11">
      <c r="A76" s="15" t="s">
        <v>495</v>
      </c>
      <c r="B76" s="16"/>
      <c r="C76" s="17"/>
      <c r="D76" s="14">
        <v>80.2</v>
      </c>
      <c r="E76" s="14">
        <v>79.4</v>
      </c>
      <c r="F76" s="14">
        <v>80.1</v>
      </c>
      <c r="G76" s="14">
        <v>81.1</v>
      </c>
      <c r="H76" s="14">
        <v>81.1</v>
      </c>
      <c r="I76" s="21">
        <f t="shared" si="1"/>
        <v>80.4666666666667</v>
      </c>
      <c r="J76" s="22"/>
      <c r="K76" s="23"/>
    </row>
    <row r="77" ht="22.5" spans="1:11">
      <c r="A77" s="15" t="s">
        <v>483</v>
      </c>
      <c r="B77" s="16"/>
      <c r="C77" s="17"/>
      <c r="D77" s="14">
        <v>79.6</v>
      </c>
      <c r="E77" s="14">
        <v>79.2</v>
      </c>
      <c r="F77" s="14">
        <v>79.3</v>
      </c>
      <c r="G77" s="14">
        <v>79.6</v>
      </c>
      <c r="H77" s="14">
        <v>80.1</v>
      </c>
      <c r="I77" s="21">
        <f t="shared" si="1"/>
        <v>79.5</v>
      </c>
      <c r="J77" s="22"/>
      <c r="K77" s="24"/>
    </row>
    <row r="78" ht="22.5" spans="1:11">
      <c r="A78" s="15" t="s">
        <v>476</v>
      </c>
      <c r="B78" s="16"/>
      <c r="C78" s="17"/>
      <c r="D78" s="14">
        <v>82.5</v>
      </c>
      <c r="E78" s="14">
        <v>81.6</v>
      </c>
      <c r="F78" s="14">
        <v>82.1</v>
      </c>
      <c r="G78" s="14">
        <v>81.9</v>
      </c>
      <c r="H78" s="14">
        <v>81.4</v>
      </c>
      <c r="I78" s="21">
        <f t="shared" si="1"/>
        <v>81.8666666666667</v>
      </c>
      <c r="J78" s="22"/>
      <c r="K78" s="24"/>
    </row>
    <row r="79" ht="22.5" spans="1:11">
      <c r="A79" s="15" t="s">
        <v>442</v>
      </c>
      <c r="B79" s="16"/>
      <c r="C79" s="17"/>
      <c r="D79" s="14">
        <v>82.8</v>
      </c>
      <c r="E79" s="14">
        <v>82.1</v>
      </c>
      <c r="F79" s="14">
        <v>82.3</v>
      </c>
      <c r="G79" s="14">
        <v>80.6</v>
      </c>
      <c r="H79" s="14">
        <v>81.6</v>
      </c>
      <c r="I79" s="21">
        <f t="shared" si="1"/>
        <v>82</v>
      </c>
      <c r="J79" s="22"/>
      <c r="K79" s="24"/>
    </row>
    <row r="80" ht="22.5" spans="1:11">
      <c r="A80" s="15" t="s">
        <v>451</v>
      </c>
      <c r="B80" s="16"/>
      <c r="C80" s="17"/>
      <c r="D80" s="14">
        <v>82.6</v>
      </c>
      <c r="E80" s="14">
        <v>81.9</v>
      </c>
      <c r="F80" s="14">
        <v>82.3</v>
      </c>
      <c r="G80" s="14">
        <v>81.6</v>
      </c>
      <c r="H80" s="14">
        <v>81.8</v>
      </c>
      <c r="I80" s="21">
        <f t="shared" si="1"/>
        <v>82</v>
      </c>
      <c r="J80" s="22"/>
      <c r="K80" s="23"/>
    </row>
    <row r="81" ht="22.5" spans="1:11">
      <c r="A81" s="15" t="s">
        <v>457</v>
      </c>
      <c r="B81" s="16"/>
      <c r="C81" s="17"/>
      <c r="D81" s="14">
        <v>79.5</v>
      </c>
      <c r="E81" s="14">
        <v>82.5</v>
      </c>
      <c r="F81" s="14">
        <v>81.1</v>
      </c>
      <c r="G81" s="14">
        <v>80.2</v>
      </c>
      <c r="H81" s="14">
        <v>80.4</v>
      </c>
      <c r="I81" s="21">
        <f t="shared" si="1"/>
        <v>80.5666666666667</v>
      </c>
      <c r="J81" s="22"/>
      <c r="K81" s="24"/>
    </row>
    <row r="82" ht="22.5" spans="1:11">
      <c r="A82" s="15" t="s">
        <v>480</v>
      </c>
      <c r="B82" s="16"/>
      <c r="C82" s="17"/>
      <c r="D82" s="14">
        <v>81.2</v>
      </c>
      <c r="E82" s="14">
        <v>82.1</v>
      </c>
      <c r="F82" s="14">
        <v>80.5</v>
      </c>
      <c r="G82" s="14">
        <v>80.8</v>
      </c>
      <c r="H82" s="14">
        <v>80.3</v>
      </c>
      <c r="I82" s="21">
        <f t="shared" si="1"/>
        <v>80.8333333333334</v>
      </c>
      <c r="J82" s="22"/>
      <c r="K82" s="24"/>
    </row>
    <row r="83" ht="22.5" spans="1:11">
      <c r="A83" s="15" t="s">
        <v>470</v>
      </c>
      <c r="B83" s="16"/>
      <c r="C83" s="17"/>
      <c r="D83" s="14">
        <v>78.9</v>
      </c>
      <c r="E83" s="14">
        <v>79.1</v>
      </c>
      <c r="F83" s="14">
        <v>79.1</v>
      </c>
      <c r="G83" s="14">
        <v>78.6</v>
      </c>
      <c r="H83" s="14">
        <v>79.1</v>
      </c>
      <c r="I83" s="21">
        <f t="shared" si="1"/>
        <v>79.0333333333333</v>
      </c>
      <c r="J83" s="22"/>
      <c r="K83" s="23"/>
    </row>
    <row r="84" ht="22.5" spans="1:11">
      <c r="A84" s="15" t="s">
        <v>473</v>
      </c>
      <c r="B84" s="16"/>
      <c r="C84" s="17"/>
      <c r="D84" s="14">
        <v>82.5</v>
      </c>
      <c r="E84" s="14">
        <v>82.6</v>
      </c>
      <c r="F84" s="14">
        <v>82.1</v>
      </c>
      <c r="G84" s="14">
        <v>81.8</v>
      </c>
      <c r="H84" s="14">
        <v>81.5</v>
      </c>
      <c r="I84" s="21">
        <f t="shared" si="1"/>
        <v>82.1333333333333</v>
      </c>
      <c r="J84" s="22"/>
      <c r="K84" s="24"/>
    </row>
    <row r="85" ht="22.5" spans="1:11">
      <c r="A85" s="11" t="s">
        <v>448</v>
      </c>
      <c r="B85" s="12"/>
      <c r="C85" s="18"/>
      <c r="D85" s="14">
        <v>80.4</v>
      </c>
      <c r="E85" s="14">
        <v>82.7</v>
      </c>
      <c r="F85" s="14">
        <v>82.1</v>
      </c>
      <c r="G85" s="14">
        <v>81.9</v>
      </c>
      <c r="H85" s="14">
        <v>80.6</v>
      </c>
      <c r="I85" s="21">
        <f t="shared" si="1"/>
        <v>81.5333333333333</v>
      </c>
      <c r="J85" s="22"/>
      <c r="K85" s="24"/>
    </row>
    <row r="86" ht="22.5" spans="1:11">
      <c r="A86" s="11" t="s">
        <v>467</v>
      </c>
      <c r="B86" s="12"/>
      <c r="C86" s="13"/>
      <c r="D86" s="14">
        <v>78.2</v>
      </c>
      <c r="E86" s="14">
        <v>78.4</v>
      </c>
      <c r="F86" s="14">
        <v>78.5</v>
      </c>
      <c r="G86" s="14">
        <v>78.5</v>
      </c>
      <c r="H86" s="14">
        <v>79.2</v>
      </c>
      <c r="I86" s="21">
        <f t="shared" si="1"/>
        <v>78.4666666666667</v>
      </c>
      <c r="J86" s="22"/>
      <c r="K86" s="23"/>
    </row>
    <row r="87" ht="22.5" spans="1:11">
      <c r="A87" s="11" t="s">
        <v>432</v>
      </c>
      <c r="B87" s="12"/>
      <c r="C87" s="18"/>
      <c r="D87" s="14">
        <v>82.5</v>
      </c>
      <c r="E87" s="14">
        <v>82.5</v>
      </c>
      <c r="F87" s="14">
        <v>81.3</v>
      </c>
      <c r="G87" s="14">
        <v>81.3</v>
      </c>
      <c r="H87" s="14">
        <v>80.8</v>
      </c>
      <c r="I87" s="21">
        <f t="shared" si="1"/>
        <v>81.7</v>
      </c>
      <c r="J87" s="22"/>
      <c r="K87" s="24"/>
    </row>
    <row r="88" ht="22.5" spans="1:11">
      <c r="A88" s="11" t="s">
        <v>461</v>
      </c>
      <c r="B88" s="12"/>
      <c r="C88" s="18"/>
      <c r="D88" s="14">
        <v>82.9</v>
      </c>
      <c r="E88" s="14">
        <v>82.8</v>
      </c>
      <c r="F88" s="14">
        <v>82.9</v>
      </c>
      <c r="G88" s="14">
        <v>82.5</v>
      </c>
      <c r="H88" s="14">
        <v>82.3</v>
      </c>
      <c r="I88" s="21">
        <f t="shared" si="1"/>
        <v>82.7333333333333</v>
      </c>
      <c r="J88" s="22"/>
      <c r="K88" s="23"/>
    </row>
    <row r="89" ht="22.5" spans="1:11">
      <c r="A89" s="11" t="s">
        <v>438</v>
      </c>
      <c r="B89" s="12"/>
      <c r="C89" s="13"/>
      <c r="D89" s="14">
        <v>79.1</v>
      </c>
      <c r="E89" s="14">
        <v>79.3</v>
      </c>
      <c r="F89" s="14">
        <v>80.5</v>
      </c>
      <c r="G89" s="14">
        <v>79.5</v>
      </c>
      <c r="H89" s="14">
        <v>79.7</v>
      </c>
      <c r="I89" s="21">
        <f t="shared" si="1"/>
        <v>79.5</v>
      </c>
      <c r="J89" s="22"/>
      <c r="K89" s="24"/>
    </row>
    <row r="90" ht="22.5" spans="1:11">
      <c r="A90" s="11" t="s">
        <v>489</v>
      </c>
      <c r="B90" s="12"/>
      <c r="C90" s="13"/>
      <c r="D90" s="14">
        <v>79.7</v>
      </c>
      <c r="E90" s="14">
        <v>79.6</v>
      </c>
      <c r="F90" s="14">
        <v>80.8</v>
      </c>
      <c r="G90" s="14">
        <v>79.7</v>
      </c>
      <c r="H90" s="14">
        <v>80.2</v>
      </c>
      <c r="I90" s="21">
        <f t="shared" si="1"/>
        <v>79.8666666666667</v>
      </c>
      <c r="J90" s="22"/>
      <c r="K90" s="23"/>
    </row>
    <row r="91" ht="22.5" spans="1:11">
      <c r="A91" s="11" t="s">
        <v>435</v>
      </c>
      <c r="B91" s="12"/>
      <c r="C91" s="13"/>
      <c r="D91" s="14">
        <v>79.7</v>
      </c>
      <c r="E91" s="14">
        <v>79.6</v>
      </c>
      <c r="F91" s="14">
        <v>80.8</v>
      </c>
      <c r="G91" s="14">
        <v>79.7</v>
      </c>
      <c r="H91" s="14">
        <v>80.2</v>
      </c>
      <c r="I91" s="21">
        <f t="shared" si="1"/>
        <v>79.8666666666667</v>
      </c>
      <c r="J91" s="22"/>
      <c r="K91" s="24"/>
    </row>
    <row r="92" ht="22.5" spans="1:11">
      <c r="A92" s="11" t="s">
        <v>464</v>
      </c>
      <c r="B92" s="12"/>
      <c r="C92" s="13"/>
      <c r="D92" s="14">
        <v>83.1</v>
      </c>
      <c r="E92" s="14">
        <v>82.4</v>
      </c>
      <c r="F92" s="14">
        <v>82.9</v>
      </c>
      <c r="G92" s="14">
        <v>82.3</v>
      </c>
      <c r="H92" s="14">
        <v>82.5</v>
      </c>
      <c r="I92" s="21">
        <f t="shared" si="1"/>
        <v>82.6</v>
      </c>
      <c r="J92" s="22"/>
      <c r="K92" s="24"/>
    </row>
    <row r="93" ht="22.5" spans="1:11">
      <c r="A93" s="15" t="s">
        <v>454</v>
      </c>
      <c r="B93" s="16"/>
      <c r="C93" s="17"/>
      <c r="D93" s="14">
        <v>80.2</v>
      </c>
      <c r="E93" s="14">
        <v>81.5</v>
      </c>
      <c r="F93" s="14">
        <v>81.5</v>
      </c>
      <c r="G93" s="14">
        <v>81.5</v>
      </c>
      <c r="H93" s="14">
        <v>80.7</v>
      </c>
      <c r="I93" s="21">
        <f t="shared" si="1"/>
        <v>81.2333333333333</v>
      </c>
      <c r="J93" s="22"/>
      <c r="K93" s="23"/>
    </row>
    <row r="94" ht="22.5" spans="1:11">
      <c r="A94" s="15" t="s">
        <v>486</v>
      </c>
      <c r="B94" s="16"/>
      <c r="C94" s="17"/>
      <c r="D94" s="14">
        <v>79.5</v>
      </c>
      <c r="E94" s="14">
        <v>79.5</v>
      </c>
      <c r="F94" s="14">
        <v>79.3</v>
      </c>
      <c r="G94" s="14">
        <v>79.9</v>
      </c>
      <c r="H94" s="14">
        <v>79.8</v>
      </c>
      <c r="I94" s="21">
        <f t="shared" si="1"/>
        <v>79.6</v>
      </c>
      <c r="J94" s="22"/>
      <c r="K94" s="24"/>
    </row>
    <row r="95" ht="22.5" spans="1:11">
      <c r="A95" s="15" t="s">
        <v>492</v>
      </c>
      <c r="B95" s="16"/>
      <c r="C95" s="17"/>
      <c r="D95" s="14">
        <v>80.7</v>
      </c>
      <c r="E95" s="14">
        <v>80.4</v>
      </c>
      <c r="F95" s="14">
        <v>81.1</v>
      </c>
      <c r="G95" s="14">
        <v>81.6</v>
      </c>
      <c r="H95" s="14">
        <v>81.2</v>
      </c>
      <c r="I95" s="21">
        <f t="shared" si="1"/>
        <v>81</v>
      </c>
      <c r="J95" s="22"/>
      <c r="K95" s="23"/>
    </row>
    <row r="96" ht="22.5" spans="1:11">
      <c r="A96" s="11" t="s">
        <v>540</v>
      </c>
      <c r="B96" s="12"/>
      <c r="C96" s="13"/>
      <c r="D96" s="14">
        <v>80.5</v>
      </c>
      <c r="E96" s="14">
        <v>80.1</v>
      </c>
      <c r="F96" s="14">
        <v>79.7</v>
      </c>
      <c r="G96" s="14">
        <v>78.2</v>
      </c>
      <c r="H96" s="14">
        <v>82.1</v>
      </c>
      <c r="I96" s="21">
        <f t="shared" si="1"/>
        <v>80.1</v>
      </c>
      <c r="J96" s="22"/>
      <c r="K96" s="24"/>
    </row>
    <row r="97" ht="22.5" spans="1:11">
      <c r="A97" s="15" t="s">
        <v>512</v>
      </c>
      <c r="B97" s="16"/>
      <c r="C97" s="17"/>
      <c r="D97" s="14">
        <v>81.3</v>
      </c>
      <c r="E97" s="14">
        <v>81.8</v>
      </c>
      <c r="F97" s="14">
        <v>82.2</v>
      </c>
      <c r="G97" s="14">
        <v>80.4</v>
      </c>
      <c r="H97" s="14">
        <v>86.2</v>
      </c>
      <c r="I97" s="21">
        <f t="shared" si="1"/>
        <v>81.7666666666667</v>
      </c>
      <c r="J97" s="22"/>
      <c r="K97" s="24"/>
    </row>
    <row r="98" ht="22.5" spans="1:11">
      <c r="A98" s="15" t="s">
        <v>521</v>
      </c>
      <c r="B98" s="16"/>
      <c r="C98" s="17"/>
      <c r="D98" s="14">
        <v>80.6</v>
      </c>
      <c r="E98" s="14">
        <v>79.7</v>
      </c>
      <c r="F98" s="14">
        <v>80.1</v>
      </c>
      <c r="G98" s="14">
        <v>78.5</v>
      </c>
      <c r="H98" s="14">
        <v>80.2</v>
      </c>
      <c r="I98" s="21">
        <f t="shared" si="1"/>
        <v>80</v>
      </c>
      <c r="J98" s="22"/>
      <c r="K98" s="24"/>
    </row>
    <row r="99" ht="22.5" spans="1:11">
      <c r="A99" s="15" t="s">
        <v>25</v>
      </c>
      <c r="B99" s="16"/>
      <c r="C99" s="17"/>
      <c r="D99" s="14">
        <v>79.1</v>
      </c>
      <c r="E99" s="14">
        <v>78.5</v>
      </c>
      <c r="F99" s="14">
        <v>78.4</v>
      </c>
      <c r="G99" s="14">
        <v>78.1</v>
      </c>
      <c r="H99" s="14">
        <v>77.8</v>
      </c>
      <c r="I99" s="21">
        <f t="shared" si="1"/>
        <v>78.3333333333334</v>
      </c>
      <c r="J99" s="22"/>
      <c r="K99" s="23"/>
    </row>
    <row r="100" ht="22.5" spans="1:11">
      <c r="A100" s="15" t="s">
        <v>530</v>
      </c>
      <c r="B100" s="16"/>
      <c r="C100" s="17"/>
      <c r="D100" s="14">
        <v>82.9</v>
      </c>
      <c r="E100" s="14">
        <v>82.8</v>
      </c>
      <c r="F100" s="14">
        <v>82.3</v>
      </c>
      <c r="G100" s="14">
        <v>82.9</v>
      </c>
      <c r="H100" s="14">
        <v>86.5</v>
      </c>
      <c r="I100" s="21">
        <f t="shared" si="1"/>
        <v>82.8666666666667</v>
      </c>
      <c r="J100" s="22"/>
      <c r="K100" s="24"/>
    </row>
    <row r="101" ht="22.5" spans="1:11">
      <c r="A101" s="15" t="s">
        <v>499</v>
      </c>
      <c r="B101" s="16"/>
      <c r="C101" s="17"/>
      <c r="D101" s="14">
        <v>80.6</v>
      </c>
      <c r="E101" s="14">
        <v>80.8</v>
      </c>
      <c r="F101" s="14">
        <v>81.2</v>
      </c>
      <c r="G101" s="14">
        <v>81.2</v>
      </c>
      <c r="H101" s="14">
        <v>81.8</v>
      </c>
      <c r="I101" s="21">
        <f t="shared" si="1"/>
        <v>81.0666666666666</v>
      </c>
      <c r="J101" s="22"/>
      <c r="K101" s="23"/>
    </row>
    <row r="102" ht="22.5" spans="1:11">
      <c r="A102" s="15" t="s">
        <v>518</v>
      </c>
      <c r="B102" s="16"/>
      <c r="C102" s="17"/>
      <c r="D102" s="14">
        <v>81.2</v>
      </c>
      <c r="E102" s="14">
        <v>79.8</v>
      </c>
      <c r="F102" s="14">
        <v>78.5</v>
      </c>
      <c r="G102" s="14">
        <v>79.3</v>
      </c>
      <c r="H102" s="14">
        <v>81.2</v>
      </c>
      <c r="I102" s="21">
        <f t="shared" si="1"/>
        <v>80.1</v>
      </c>
      <c r="J102" s="22"/>
      <c r="K102" s="24"/>
    </row>
    <row r="103" ht="22.5" spans="1:11">
      <c r="A103" s="25" t="s">
        <v>537</v>
      </c>
      <c r="B103" s="26"/>
      <c r="C103" s="27"/>
      <c r="D103" s="28">
        <v>81.4</v>
      </c>
      <c r="E103" s="28">
        <v>81.7</v>
      </c>
      <c r="F103" s="28">
        <v>81.5</v>
      </c>
      <c r="G103" s="28">
        <v>81.7</v>
      </c>
      <c r="H103" s="28">
        <v>82.6</v>
      </c>
      <c r="I103" s="30">
        <f t="shared" si="1"/>
        <v>81.6333333333333</v>
      </c>
      <c r="J103" s="31"/>
      <c r="K103" s="32"/>
    </row>
    <row r="104" ht="22.5" spans="1:11">
      <c r="A104" s="11" t="s">
        <v>19</v>
      </c>
      <c r="B104" s="12"/>
      <c r="C104" s="18"/>
      <c r="D104" s="14">
        <v>82.3</v>
      </c>
      <c r="E104" s="14">
        <v>82.4</v>
      </c>
      <c r="F104" s="14">
        <v>82.1</v>
      </c>
      <c r="G104" s="14">
        <v>81.8</v>
      </c>
      <c r="H104" s="14">
        <v>83.6</v>
      </c>
      <c r="I104" s="21">
        <f t="shared" si="1"/>
        <v>82.2666666666666</v>
      </c>
      <c r="J104" s="22"/>
      <c r="K104" s="24"/>
    </row>
    <row r="105" ht="22.5" spans="1:11">
      <c r="A105" s="11" t="s">
        <v>505</v>
      </c>
      <c r="B105" s="12"/>
      <c r="C105" s="18"/>
      <c r="D105" s="14">
        <v>82.6</v>
      </c>
      <c r="E105" s="14">
        <v>82.7</v>
      </c>
      <c r="F105" s="14">
        <v>82.9</v>
      </c>
      <c r="G105" s="14">
        <v>82.8</v>
      </c>
      <c r="H105" s="14">
        <v>82.9</v>
      </c>
      <c r="I105" s="21">
        <f t="shared" si="1"/>
        <v>82.8</v>
      </c>
      <c r="J105" s="22"/>
      <c r="K105" s="24"/>
    </row>
    <row r="106" ht="22.5" spans="1:11">
      <c r="A106" s="11" t="s">
        <v>533</v>
      </c>
      <c r="B106" s="12"/>
      <c r="C106" s="13"/>
      <c r="D106" s="14">
        <v>79.5</v>
      </c>
      <c r="E106" s="14">
        <v>80.3</v>
      </c>
      <c r="F106" s="14">
        <v>80.2</v>
      </c>
      <c r="G106" s="14">
        <v>81.3</v>
      </c>
      <c r="H106" s="14">
        <v>79.3</v>
      </c>
      <c r="I106" s="21">
        <f t="shared" si="1"/>
        <v>80</v>
      </c>
      <c r="J106" s="22"/>
      <c r="K106" s="24"/>
    </row>
    <row r="107" ht="22.5" spans="1:11">
      <c r="A107" s="11" t="s">
        <v>527</v>
      </c>
      <c r="B107" s="12"/>
      <c r="C107" s="13"/>
      <c r="D107" s="14">
        <v>81.6</v>
      </c>
      <c r="E107" s="14">
        <v>82.2</v>
      </c>
      <c r="F107" s="14">
        <v>82.7</v>
      </c>
      <c r="G107" s="14">
        <v>82.8</v>
      </c>
      <c r="H107" s="14">
        <v>86.4</v>
      </c>
      <c r="I107" s="21">
        <f t="shared" si="1"/>
        <v>82.5666666666667</v>
      </c>
      <c r="J107" s="22"/>
      <c r="K107" s="24"/>
    </row>
    <row r="108" ht="22.5" spans="1:11">
      <c r="A108" s="11" t="s">
        <v>22</v>
      </c>
      <c r="B108" s="12"/>
      <c r="C108" s="13"/>
      <c r="D108" s="14">
        <v>79.2</v>
      </c>
      <c r="E108" s="14">
        <v>80.2</v>
      </c>
      <c r="F108" s="14">
        <v>79.9</v>
      </c>
      <c r="G108" s="14">
        <v>81.5</v>
      </c>
      <c r="H108" s="14">
        <v>81.7</v>
      </c>
      <c r="I108" s="21">
        <f t="shared" si="1"/>
        <v>80.5333333333333</v>
      </c>
      <c r="J108" s="22"/>
      <c r="K108" s="23"/>
    </row>
    <row r="109" ht="22.5" spans="1:11">
      <c r="A109" s="11" t="s">
        <v>543</v>
      </c>
      <c r="B109" s="12"/>
      <c r="C109" s="13"/>
      <c r="D109" s="14">
        <v>80.7</v>
      </c>
      <c r="E109" s="14">
        <v>79.6</v>
      </c>
      <c r="F109" s="14">
        <v>78.6</v>
      </c>
      <c r="G109" s="14">
        <v>80.1</v>
      </c>
      <c r="H109" s="14">
        <v>79.2</v>
      </c>
      <c r="I109" s="21">
        <f t="shared" si="1"/>
        <v>79.6333333333333</v>
      </c>
      <c r="J109" s="22"/>
      <c r="K109" s="24"/>
    </row>
    <row r="110" ht="22.5" spans="1:11">
      <c r="A110" s="11" t="s">
        <v>515</v>
      </c>
      <c r="B110" s="12"/>
      <c r="C110" s="13"/>
      <c r="D110" s="14">
        <v>82.5</v>
      </c>
      <c r="E110" s="14">
        <v>82.6</v>
      </c>
      <c r="F110" s="14">
        <v>81.8</v>
      </c>
      <c r="G110" s="14">
        <v>82.9</v>
      </c>
      <c r="H110" s="14">
        <v>83.5</v>
      </c>
      <c r="I110" s="21">
        <f t="shared" si="1"/>
        <v>82.6666666666666</v>
      </c>
      <c r="J110" s="22"/>
      <c r="K110" s="24"/>
    </row>
    <row r="111" ht="22.5" spans="1:11">
      <c r="A111" s="15" t="s">
        <v>509</v>
      </c>
      <c r="B111" s="16"/>
      <c r="C111" s="17"/>
      <c r="D111" s="14">
        <v>81.8</v>
      </c>
      <c r="E111" s="14">
        <v>81.6</v>
      </c>
      <c r="F111" s="14">
        <v>80.8</v>
      </c>
      <c r="G111" s="14">
        <v>81.1</v>
      </c>
      <c r="H111" s="14">
        <v>82.3</v>
      </c>
      <c r="I111" s="21">
        <f t="shared" si="1"/>
        <v>81.5</v>
      </c>
      <c r="J111" s="22"/>
      <c r="K111" s="23"/>
    </row>
    <row r="112" ht="22.5" spans="1:11">
      <c r="A112" s="15" t="s">
        <v>502</v>
      </c>
      <c r="B112" s="16"/>
      <c r="C112" s="17"/>
      <c r="D112" s="14">
        <v>82.7</v>
      </c>
      <c r="E112" s="14">
        <v>82.5</v>
      </c>
      <c r="F112" s="14">
        <v>80.1</v>
      </c>
      <c r="G112" s="14">
        <v>82.6</v>
      </c>
      <c r="H112" s="14">
        <v>81.5</v>
      </c>
      <c r="I112" s="21">
        <f t="shared" si="1"/>
        <v>82.2</v>
      </c>
      <c r="J112" s="22"/>
      <c r="K112" s="23"/>
    </row>
    <row r="113" ht="22.5" spans="1:11">
      <c r="A113" s="15" t="s">
        <v>75</v>
      </c>
      <c r="B113" s="16"/>
      <c r="C113" s="29"/>
      <c r="D113" s="14">
        <v>80.5</v>
      </c>
      <c r="E113" s="14">
        <v>80.6</v>
      </c>
      <c r="F113" s="14">
        <v>80.4</v>
      </c>
      <c r="G113" s="14">
        <v>80.1</v>
      </c>
      <c r="H113" s="14">
        <v>80.3</v>
      </c>
      <c r="I113" s="21">
        <f t="shared" si="1"/>
        <v>80.4</v>
      </c>
      <c r="J113" s="22"/>
      <c r="K113" s="23"/>
    </row>
    <row r="114" ht="22.5" spans="1:11">
      <c r="A114" s="15" t="s">
        <v>106</v>
      </c>
      <c r="B114" s="16"/>
      <c r="C114" s="17"/>
      <c r="D114" s="14">
        <v>82.4</v>
      </c>
      <c r="E114" s="14">
        <v>82.1</v>
      </c>
      <c r="F114" s="14">
        <v>82.1</v>
      </c>
      <c r="G114" s="14">
        <v>81.2</v>
      </c>
      <c r="H114" s="14">
        <v>81.5</v>
      </c>
      <c r="I114" s="21">
        <f t="shared" si="1"/>
        <v>81.9</v>
      </c>
      <c r="J114" s="22"/>
      <c r="K114" s="24"/>
    </row>
    <row r="115" ht="22.5" spans="1:11">
      <c r="A115" s="15" t="s">
        <v>109</v>
      </c>
      <c r="B115" s="16"/>
      <c r="C115" s="17"/>
      <c r="D115" s="14">
        <v>82.2</v>
      </c>
      <c r="E115" s="14">
        <v>81.7</v>
      </c>
      <c r="F115" s="14">
        <v>82.8</v>
      </c>
      <c r="G115" s="14">
        <v>82.8</v>
      </c>
      <c r="H115" s="14">
        <v>82.9</v>
      </c>
      <c r="I115" s="21">
        <f t="shared" si="1"/>
        <v>82.6</v>
      </c>
      <c r="J115" s="22"/>
      <c r="K115" s="23"/>
    </row>
    <row r="116" ht="22.5" spans="1:11">
      <c r="A116" s="15" t="s">
        <v>45</v>
      </c>
      <c r="B116" s="16"/>
      <c r="C116" s="17"/>
      <c r="D116" s="14">
        <v>80.1</v>
      </c>
      <c r="E116" s="14">
        <v>80.7</v>
      </c>
      <c r="F116" s="14">
        <v>81</v>
      </c>
      <c r="G116" s="14">
        <v>80.1</v>
      </c>
      <c r="H116" s="14">
        <v>80.5</v>
      </c>
      <c r="I116" s="21">
        <f t="shared" si="1"/>
        <v>80.4333333333333</v>
      </c>
      <c r="J116" s="22"/>
      <c r="K116" s="24"/>
    </row>
    <row r="117" ht="22.5" spans="1:11">
      <c r="A117" s="15" t="s">
        <v>42</v>
      </c>
      <c r="B117" s="16"/>
      <c r="C117" s="17"/>
      <c r="D117" s="14">
        <v>80.6</v>
      </c>
      <c r="E117" s="14">
        <v>80.7</v>
      </c>
      <c r="F117" s="14">
        <v>81.6</v>
      </c>
      <c r="G117" s="14">
        <v>81.3</v>
      </c>
      <c r="H117" s="14">
        <v>81.2</v>
      </c>
      <c r="I117" s="21">
        <f t="shared" si="1"/>
        <v>81.0666666666666</v>
      </c>
      <c r="J117" s="22"/>
      <c r="K117" s="23"/>
    </row>
    <row r="118" ht="22.5" spans="1:11">
      <c r="A118" s="15" t="s">
        <v>39</v>
      </c>
      <c r="B118" s="16"/>
      <c r="C118" s="17"/>
      <c r="D118" s="14">
        <v>79</v>
      </c>
      <c r="E118" s="14">
        <v>79.8</v>
      </c>
      <c r="F118" s="14">
        <v>79.5</v>
      </c>
      <c r="G118" s="14">
        <v>80.5</v>
      </c>
      <c r="H118" s="14">
        <v>80.1</v>
      </c>
      <c r="I118" s="21">
        <f t="shared" si="1"/>
        <v>79.8</v>
      </c>
      <c r="J118" s="22"/>
      <c r="K118" s="24"/>
    </row>
    <row r="119" ht="22.5" spans="1:11">
      <c r="A119" s="15" t="s">
        <v>35</v>
      </c>
      <c r="B119" s="16"/>
      <c r="C119" s="17"/>
      <c r="D119" s="14">
        <v>83.1</v>
      </c>
      <c r="E119" s="14">
        <v>83.1</v>
      </c>
      <c r="F119" s="14">
        <v>83.2</v>
      </c>
      <c r="G119" s="14">
        <v>83</v>
      </c>
      <c r="H119" s="14">
        <v>82.8</v>
      </c>
      <c r="I119" s="21">
        <f t="shared" si="1"/>
        <v>83.0666666666667</v>
      </c>
      <c r="J119" s="22"/>
      <c r="K119" s="23"/>
    </row>
    <row r="120" ht="22.5" spans="1:11">
      <c r="A120" s="15" t="s">
        <v>32</v>
      </c>
      <c r="B120" s="16"/>
      <c r="C120" s="17"/>
      <c r="D120" s="14">
        <v>80.2</v>
      </c>
      <c r="E120" s="14">
        <v>80.7</v>
      </c>
      <c r="F120" s="14">
        <v>79.9</v>
      </c>
      <c r="G120" s="14">
        <v>80.9</v>
      </c>
      <c r="H120" s="14">
        <v>81.1</v>
      </c>
      <c r="I120" s="21">
        <f t="shared" si="1"/>
        <v>80.6</v>
      </c>
      <c r="J120" s="22"/>
      <c r="K120" s="24"/>
    </row>
    <row r="121" ht="22.5" spans="1:11">
      <c r="A121" s="15" t="s">
        <v>29</v>
      </c>
      <c r="B121" s="16"/>
      <c r="C121" s="17"/>
      <c r="D121" s="14">
        <v>80.3</v>
      </c>
      <c r="E121" s="14">
        <v>80.1</v>
      </c>
      <c r="F121" s="14">
        <v>80.6</v>
      </c>
      <c r="G121" s="14">
        <v>80.8</v>
      </c>
      <c r="H121" s="14">
        <v>80.9</v>
      </c>
      <c r="I121" s="21">
        <f t="shared" si="1"/>
        <v>80.5666666666666</v>
      </c>
      <c r="J121" s="22"/>
      <c r="K121" s="23"/>
    </row>
    <row r="122" ht="22.5" spans="1:11">
      <c r="A122" s="11" t="s">
        <v>113</v>
      </c>
      <c r="B122" s="12"/>
      <c r="C122" s="18"/>
      <c r="D122" s="14">
        <v>81.5</v>
      </c>
      <c r="E122" s="14">
        <v>81.5</v>
      </c>
      <c r="F122" s="14">
        <v>82.1</v>
      </c>
      <c r="G122" s="14">
        <v>81.6</v>
      </c>
      <c r="H122" s="14">
        <v>81.5</v>
      </c>
      <c r="I122" s="21">
        <f t="shared" si="1"/>
        <v>81.5333333333333</v>
      </c>
      <c r="J122" s="22"/>
      <c r="K122" s="23"/>
    </row>
    <row r="123" ht="22.5" spans="1:11">
      <c r="A123" s="11" t="s">
        <v>116</v>
      </c>
      <c r="B123" s="12"/>
      <c r="C123" s="18"/>
      <c r="D123" s="14">
        <v>79.2</v>
      </c>
      <c r="E123" s="14">
        <v>79.8</v>
      </c>
      <c r="F123" s="14">
        <v>79.1</v>
      </c>
      <c r="G123" s="14">
        <v>79.7</v>
      </c>
      <c r="H123" s="14">
        <v>78.9</v>
      </c>
      <c r="I123" s="21">
        <f t="shared" si="1"/>
        <v>79.3333333333333</v>
      </c>
      <c r="J123" s="22"/>
      <c r="K123" s="23"/>
    </row>
    <row r="124" ht="22.5" customHeight="1" spans="1:11">
      <c r="A124" s="15" t="s">
        <v>72</v>
      </c>
      <c r="B124" s="16"/>
      <c r="C124" s="29"/>
      <c r="D124" s="14">
        <v>81.3</v>
      </c>
      <c r="E124" s="14">
        <v>80.9</v>
      </c>
      <c r="F124" s="14">
        <v>82.1</v>
      </c>
      <c r="G124" s="14">
        <v>82.4</v>
      </c>
      <c r="H124" s="14">
        <v>82.3</v>
      </c>
      <c r="I124" s="21">
        <f t="shared" si="1"/>
        <v>81.9</v>
      </c>
      <c r="J124" s="22"/>
      <c r="K124" s="24"/>
    </row>
    <row r="125" ht="22.5" customHeight="1" spans="1:11">
      <c r="A125" s="11" t="s">
        <v>119</v>
      </c>
      <c r="B125" s="12"/>
      <c r="C125" s="18"/>
      <c r="D125" s="14">
        <v>80.2</v>
      </c>
      <c r="E125" s="14">
        <v>80.8</v>
      </c>
      <c r="F125" s="14">
        <v>80.4</v>
      </c>
      <c r="G125" s="14">
        <v>80.8</v>
      </c>
      <c r="H125" s="14">
        <v>80.5</v>
      </c>
      <c r="I125" s="21">
        <f t="shared" si="1"/>
        <v>80.5666666666667</v>
      </c>
      <c r="J125" s="22"/>
      <c r="K125" s="23"/>
    </row>
    <row r="126" s="3" customFormat="1" ht="22.5" customHeight="1" spans="1:11">
      <c r="A126" s="11" t="s">
        <v>102</v>
      </c>
      <c r="B126" s="12"/>
      <c r="C126" s="18"/>
      <c r="D126" s="14">
        <v>79.6</v>
      </c>
      <c r="E126" s="14">
        <v>80.1</v>
      </c>
      <c r="F126" s="14">
        <v>79.2</v>
      </c>
      <c r="G126" s="14">
        <v>80.1</v>
      </c>
      <c r="H126" s="14">
        <v>79.6</v>
      </c>
      <c r="I126" s="21">
        <f t="shared" si="1"/>
        <v>79.7666666666667</v>
      </c>
      <c r="J126" s="22"/>
      <c r="K126" s="23"/>
    </row>
    <row r="127" s="3" customFormat="1" ht="22.5" customHeight="1" spans="1:11">
      <c r="A127" s="11" t="s">
        <v>99</v>
      </c>
      <c r="B127" s="16"/>
      <c r="C127" s="17"/>
      <c r="D127" s="14">
        <v>81.3</v>
      </c>
      <c r="E127" s="14">
        <v>81.2</v>
      </c>
      <c r="F127" s="14">
        <v>81.1</v>
      </c>
      <c r="G127" s="14">
        <v>81.2</v>
      </c>
      <c r="H127" s="14">
        <v>81.4</v>
      </c>
      <c r="I127" s="21">
        <f t="shared" si="1"/>
        <v>81.2333333333334</v>
      </c>
      <c r="J127" s="22"/>
      <c r="K127" s="23"/>
    </row>
    <row r="128" s="3" customFormat="1" ht="22.5" customHeight="1" spans="1:11">
      <c r="A128" s="11" t="s">
        <v>180</v>
      </c>
      <c r="B128" s="12"/>
      <c r="C128" s="18"/>
      <c r="D128" s="14">
        <v>80.5</v>
      </c>
      <c r="E128" s="14">
        <v>82.5</v>
      </c>
      <c r="F128" s="14">
        <v>82.7</v>
      </c>
      <c r="G128" s="14">
        <v>81.6</v>
      </c>
      <c r="H128" s="14">
        <v>80.3</v>
      </c>
      <c r="I128" s="21">
        <f t="shared" si="1"/>
        <v>81.5333333333333</v>
      </c>
      <c r="J128" s="22"/>
      <c r="K128" s="23"/>
    </row>
    <row r="129" ht="22.5" customHeight="1" spans="1:11">
      <c r="A129" s="11" t="s">
        <v>186</v>
      </c>
      <c r="B129" s="12"/>
      <c r="C129" s="18"/>
      <c r="D129" s="14">
        <v>81.4</v>
      </c>
      <c r="E129" s="14">
        <v>81.1</v>
      </c>
      <c r="F129" s="14">
        <v>82.8</v>
      </c>
      <c r="G129" s="14">
        <v>81.9</v>
      </c>
      <c r="H129" s="14">
        <v>81.8</v>
      </c>
      <c r="I129" s="21">
        <f t="shared" si="1"/>
        <v>81.7</v>
      </c>
      <c r="J129" s="22"/>
      <c r="K129" s="23"/>
    </row>
    <row r="130" ht="22.5" customHeight="1" spans="1:11">
      <c r="A130" s="11" t="s">
        <v>183</v>
      </c>
      <c r="B130" s="12"/>
      <c r="C130" s="18"/>
      <c r="D130" s="14">
        <v>81.3</v>
      </c>
      <c r="E130" s="14">
        <v>80.6</v>
      </c>
      <c r="F130" s="14">
        <v>80.6</v>
      </c>
      <c r="G130" s="14">
        <v>82.1</v>
      </c>
      <c r="H130" s="14">
        <v>81.5</v>
      </c>
      <c r="I130" s="21">
        <f t="shared" si="1"/>
        <v>81.1333333333333</v>
      </c>
      <c r="J130" s="22"/>
      <c r="K130" s="24"/>
    </row>
    <row r="131" ht="22.5" customHeight="1" spans="1:11">
      <c r="A131" s="15" t="s">
        <v>69</v>
      </c>
      <c r="B131" s="16"/>
      <c r="C131" s="29"/>
      <c r="D131" s="14">
        <v>79.4</v>
      </c>
      <c r="E131" s="14">
        <v>79.2</v>
      </c>
      <c r="F131" s="14">
        <v>79.1</v>
      </c>
      <c r="G131" s="14">
        <v>80.1</v>
      </c>
      <c r="H131" s="14">
        <v>79.4</v>
      </c>
      <c r="I131" s="21">
        <f t="shared" si="1"/>
        <v>79.3333333333333</v>
      </c>
      <c r="J131" s="22"/>
      <c r="K131" s="24"/>
    </row>
    <row r="132" ht="22.5" customHeight="1" spans="1:11">
      <c r="A132" s="11" t="s">
        <v>59</v>
      </c>
      <c r="B132" s="12"/>
      <c r="C132" s="13"/>
      <c r="D132" s="14">
        <v>80.1</v>
      </c>
      <c r="E132" s="14">
        <v>80.4</v>
      </c>
      <c r="F132" s="14">
        <v>80.8</v>
      </c>
      <c r="G132" s="14">
        <v>81.2</v>
      </c>
      <c r="H132" s="14">
        <v>81.7</v>
      </c>
      <c r="I132" s="21">
        <f t="shared" ref="I132:I167" si="2">(SUM(D132:H132)-MAX(D132:H132)-MIN(D132:H132))/(COUNT(D132:H132)-2)</f>
        <v>80.8</v>
      </c>
      <c r="J132" s="22"/>
      <c r="K132" s="23"/>
    </row>
    <row r="133" ht="22.5" customHeight="1" spans="1:11">
      <c r="A133" s="11" t="s">
        <v>62</v>
      </c>
      <c r="B133" s="12"/>
      <c r="C133" s="13"/>
      <c r="D133" s="14">
        <v>82.3</v>
      </c>
      <c r="E133" s="14">
        <v>81.8</v>
      </c>
      <c r="F133" s="14">
        <v>81.9</v>
      </c>
      <c r="G133" s="14">
        <v>81.6</v>
      </c>
      <c r="H133" s="14">
        <v>81.2</v>
      </c>
      <c r="I133" s="21">
        <f t="shared" si="2"/>
        <v>81.7666666666667</v>
      </c>
      <c r="J133" s="22"/>
      <c r="K133" s="24"/>
    </row>
    <row r="134" ht="22.5" customHeight="1" spans="1:11">
      <c r="A134" s="11" t="s">
        <v>65</v>
      </c>
      <c r="B134" s="12"/>
      <c r="C134" s="13"/>
      <c r="D134" s="14">
        <v>79.9</v>
      </c>
      <c r="E134" s="14">
        <v>79.9</v>
      </c>
      <c r="F134" s="14">
        <v>79.6</v>
      </c>
      <c r="G134" s="14">
        <v>81.8</v>
      </c>
      <c r="H134" s="14">
        <v>81.3</v>
      </c>
      <c r="I134" s="21">
        <f t="shared" si="2"/>
        <v>80.3666666666667</v>
      </c>
      <c r="J134" s="22"/>
      <c r="K134" s="24"/>
    </row>
    <row r="135" ht="22.5" customHeight="1" spans="1:11">
      <c r="A135" s="15" t="s">
        <v>176</v>
      </c>
      <c r="B135" s="16"/>
      <c r="C135" s="17"/>
      <c r="D135" s="14">
        <v>80.3</v>
      </c>
      <c r="E135" s="14">
        <v>80.3</v>
      </c>
      <c r="F135" s="14">
        <v>79.8</v>
      </c>
      <c r="G135" s="14">
        <v>79.3</v>
      </c>
      <c r="H135" s="14">
        <v>79</v>
      </c>
      <c r="I135" s="21">
        <f t="shared" si="2"/>
        <v>79.8</v>
      </c>
      <c r="J135" s="22"/>
      <c r="K135" s="23"/>
    </row>
    <row r="136" ht="22.5" customHeight="1" spans="1:11">
      <c r="A136" s="15" t="s">
        <v>170</v>
      </c>
      <c r="B136" s="16"/>
      <c r="C136" s="17"/>
      <c r="D136" s="14">
        <v>81.2</v>
      </c>
      <c r="E136" s="14">
        <v>81.1</v>
      </c>
      <c r="F136" s="14">
        <v>81.7</v>
      </c>
      <c r="G136" s="14">
        <v>80.6</v>
      </c>
      <c r="H136" s="14">
        <v>80.3</v>
      </c>
      <c r="I136" s="21">
        <f t="shared" si="2"/>
        <v>80.9666666666667</v>
      </c>
      <c r="J136" s="22"/>
      <c r="K136" s="24"/>
    </row>
    <row r="137" ht="22.5" customHeight="1" spans="1:11">
      <c r="A137" s="15" t="s">
        <v>173</v>
      </c>
      <c r="B137" s="16"/>
      <c r="C137" s="17"/>
      <c r="D137" s="14">
        <v>81.6</v>
      </c>
      <c r="E137" s="14">
        <v>81.6</v>
      </c>
      <c r="F137" s="14">
        <v>82.6</v>
      </c>
      <c r="G137" s="14">
        <v>82.9</v>
      </c>
      <c r="H137" s="14">
        <v>82.6</v>
      </c>
      <c r="I137" s="21">
        <f t="shared" si="2"/>
        <v>82.2666666666667</v>
      </c>
      <c r="J137" s="22"/>
      <c r="K137" s="24"/>
    </row>
    <row r="138" ht="22.5" customHeight="1" spans="1:11">
      <c r="A138" s="15" t="s">
        <v>163</v>
      </c>
      <c r="B138" s="12"/>
      <c r="C138" s="18"/>
      <c r="D138" s="14">
        <v>81.3</v>
      </c>
      <c r="E138" s="14">
        <v>81.2</v>
      </c>
      <c r="F138" s="14">
        <v>81.3</v>
      </c>
      <c r="G138" s="14">
        <v>81.1</v>
      </c>
      <c r="H138" s="14">
        <v>81.3</v>
      </c>
      <c r="I138" s="21">
        <f t="shared" si="2"/>
        <v>81.2666666666667</v>
      </c>
      <c r="J138" s="22"/>
      <c r="K138" s="23"/>
    </row>
    <row r="139" ht="22.5" customHeight="1" spans="1:11">
      <c r="A139" s="15" t="s">
        <v>136</v>
      </c>
      <c r="B139" s="16"/>
      <c r="C139" s="17"/>
      <c r="D139" s="14">
        <v>80</v>
      </c>
      <c r="E139" s="14">
        <v>81.3</v>
      </c>
      <c r="F139" s="14">
        <v>81.1</v>
      </c>
      <c r="G139" s="14">
        <v>81.9</v>
      </c>
      <c r="H139" s="14">
        <v>81</v>
      </c>
      <c r="I139" s="21">
        <f t="shared" si="2"/>
        <v>81.1333333333333</v>
      </c>
      <c r="J139" s="22"/>
      <c r="K139" s="23"/>
    </row>
    <row r="140" s="3" customFormat="1" ht="22.5" customHeight="1" spans="1:11">
      <c r="A140" s="15" t="s">
        <v>133</v>
      </c>
      <c r="B140" s="16"/>
      <c r="C140" s="17"/>
      <c r="D140" s="14">
        <v>82</v>
      </c>
      <c r="E140" s="14">
        <v>82</v>
      </c>
      <c r="F140" s="14">
        <v>81.8</v>
      </c>
      <c r="G140" s="14">
        <v>81.2</v>
      </c>
      <c r="H140" s="14">
        <v>81.5</v>
      </c>
      <c r="I140" s="21">
        <f t="shared" si="2"/>
        <v>81.7666666666667</v>
      </c>
      <c r="J140" s="22"/>
      <c r="K140" s="24"/>
    </row>
    <row r="141" s="3" customFormat="1" ht="22.5" customHeight="1" spans="1:11">
      <c r="A141" s="15" t="s">
        <v>123</v>
      </c>
      <c r="B141" s="16"/>
      <c r="C141" s="17"/>
      <c r="D141" s="14">
        <v>78.6</v>
      </c>
      <c r="E141" s="14">
        <v>78.2</v>
      </c>
      <c r="F141" s="14">
        <v>78.5</v>
      </c>
      <c r="G141" s="14">
        <v>79</v>
      </c>
      <c r="H141" s="14">
        <v>79.6</v>
      </c>
      <c r="I141" s="21">
        <f t="shared" si="2"/>
        <v>78.7</v>
      </c>
      <c r="J141" s="22"/>
      <c r="K141" s="24"/>
    </row>
    <row r="142" ht="22.5" customHeight="1" spans="1:11">
      <c r="A142" s="15" t="s">
        <v>129</v>
      </c>
      <c r="B142" s="16"/>
      <c r="C142" s="17"/>
      <c r="D142" s="14">
        <v>80.1</v>
      </c>
      <c r="E142" s="14">
        <v>80.5</v>
      </c>
      <c r="F142" s="14">
        <v>78.9</v>
      </c>
      <c r="G142" s="14">
        <v>78.8</v>
      </c>
      <c r="H142" s="14">
        <v>80.3</v>
      </c>
      <c r="I142" s="21">
        <f t="shared" si="2"/>
        <v>79.7666666666667</v>
      </c>
      <c r="J142" s="22"/>
      <c r="K142" s="23"/>
    </row>
    <row r="143" ht="22.5" customHeight="1" spans="1:11">
      <c r="A143" s="15" t="s">
        <v>126</v>
      </c>
      <c r="B143" s="16"/>
      <c r="C143" s="17"/>
      <c r="D143" s="14">
        <v>81</v>
      </c>
      <c r="E143" s="14">
        <v>82.1</v>
      </c>
      <c r="F143" s="14">
        <v>80.2</v>
      </c>
      <c r="G143" s="14">
        <v>82.6</v>
      </c>
      <c r="H143" s="14">
        <v>80.3</v>
      </c>
      <c r="I143" s="21">
        <f t="shared" si="2"/>
        <v>81.1333333333333</v>
      </c>
      <c r="J143" s="22"/>
      <c r="K143" s="24"/>
    </row>
    <row r="144" ht="22.5" customHeight="1" spans="1:11">
      <c r="A144" s="15" t="s">
        <v>52</v>
      </c>
      <c r="B144" s="16"/>
      <c r="C144" s="17"/>
      <c r="D144" s="14">
        <v>78.5</v>
      </c>
      <c r="E144" s="14">
        <v>79.8</v>
      </c>
      <c r="F144" s="14">
        <v>79.2</v>
      </c>
      <c r="G144" s="14">
        <v>79.5</v>
      </c>
      <c r="H144" s="14">
        <v>79.1</v>
      </c>
      <c r="I144" s="21">
        <f t="shared" si="2"/>
        <v>79.2666666666667</v>
      </c>
      <c r="J144" s="22"/>
      <c r="K144" s="24"/>
    </row>
    <row r="145" ht="22.5" customHeight="1" spans="1:11">
      <c r="A145" s="15" t="s">
        <v>49</v>
      </c>
      <c r="B145" s="16"/>
      <c r="C145" s="17"/>
      <c r="D145" s="14">
        <v>80.1</v>
      </c>
      <c r="E145" s="14">
        <v>82.5</v>
      </c>
      <c r="F145" s="14">
        <v>82.5</v>
      </c>
      <c r="G145" s="14">
        <v>82.3</v>
      </c>
      <c r="H145" s="14">
        <v>81.1</v>
      </c>
      <c r="I145" s="21">
        <f t="shared" si="2"/>
        <v>81.9666666666667</v>
      </c>
      <c r="J145" s="22"/>
      <c r="K145" s="23"/>
    </row>
    <row r="146" ht="22.5" customHeight="1" spans="1:11">
      <c r="A146" s="11" t="s">
        <v>85</v>
      </c>
      <c r="B146" s="12"/>
      <c r="C146" s="18"/>
      <c r="D146" s="14">
        <v>79.8</v>
      </c>
      <c r="E146" s="14">
        <v>80.2</v>
      </c>
      <c r="F146" s="14">
        <v>79.7</v>
      </c>
      <c r="G146" s="14">
        <v>79.5</v>
      </c>
      <c r="H146" s="14">
        <v>79</v>
      </c>
      <c r="I146" s="21">
        <f t="shared" si="2"/>
        <v>79.6666666666667</v>
      </c>
      <c r="J146" s="22"/>
      <c r="K146" s="24"/>
    </row>
    <row r="147" ht="22.5" customHeight="1" spans="1:11">
      <c r="A147" s="11" t="s">
        <v>82</v>
      </c>
      <c r="B147" s="12"/>
      <c r="C147" s="18"/>
      <c r="D147" s="14">
        <v>81.2</v>
      </c>
      <c r="E147" s="14">
        <v>80.4</v>
      </c>
      <c r="F147" s="14">
        <v>81.2</v>
      </c>
      <c r="G147" s="14">
        <v>80.4</v>
      </c>
      <c r="H147" s="14">
        <v>80.4</v>
      </c>
      <c r="I147" s="21">
        <f t="shared" si="2"/>
        <v>80.6666666666667</v>
      </c>
      <c r="J147" s="22"/>
      <c r="K147" s="24"/>
    </row>
    <row r="148" ht="22.5" customHeight="1" spans="1:11">
      <c r="A148" s="11" t="s">
        <v>79</v>
      </c>
      <c r="B148" s="12"/>
      <c r="C148" s="18"/>
      <c r="D148" s="14">
        <v>82.6</v>
      </c>
      <c r="E148" s="14">
        <v>82.1</v>
      </c>
      <c r="F148" s="14">
        <v>82</v>
      </c>
      <c r="G148" s="14">
        <v>82.5</v>
      </c>
      <c r="H148" s="14">
        <v>82.6</v>
      </c>
      <c r="I148" s="21">
        <f t="shared" si="2"/>
        <v>82.4</v>
      </c>
      <c r="J148" s="22"/>
      <c r="K148" s="23"/>
    </row>
    <row r="149" ht="22.5" customHeight="1" spans="1:11">
      <c r="A149" s="15" t="s">
        <v>156</v>
      </c>
      <c r="B149" s="12"/>
      <c r="C149" s="18"/>
      <c r="D149" s="14">
        <v>78</v>
      </c>
      <c r="E149" s="14">
        <v>78.9</v>
      </c>
      <c r="F149" s="14">
        <v>79.1</v>
      </c>
      <c r="G149" s="14">
        <v>78.5</v>
      </c>
      <c r="H149" s="14">
        <v>78.5</v>
      </c>
      <c r="I149" s="21">
        <f t="shared" si="2"/>
        <v>78.6333333333333</v>
      </c>
      <c r="J149" s="22"/>
      <c r="K149" s="24"/>
    </row>
    <row r="150" ht="22.5" customHeight="1" spans="1:11">
      <c r="A150" s="11" t="s">
        <v>140</v>
      </c>
      <c r="B150" s="16"/>
      <c r="C150" s="17"/>
      <c r="D150" s="14">
        <v>78.1</v>
      </c>
      <c r="E150" s="14">
        <v>79.2</v>
      </c>
      <c r="F150" s="14">
        <v>79.8</v>
      </c>
      <c r="G150" s="14">
        <v>79.9</v>
      </c>
      <c r="H150" s="14">
        <v>79.1</v>
      </c>
      <c r="I150" s="21">
        <f t="shared" si="2"/>
        <v>79.3666666666667</v>
      </c>
      <c r="J150" s="22"/>
      <c r="K150" s="24"/>
    </row>
    <row r="151" ht="22.5" customHeight="1" spans="1:11">
      <c r="A151" s="11" t="s">
        <v>143</v>
      </c>
      <c r="B151" s="16"/>
      <c r="C151" s="17"/>
      <c r="D151" s="14">
        <v>78.6</v>
      </c>
      <c r="E151" s="14">
        <v>81</v>
      </c>
      <c r="F151" s="14">
        <v>80.2</v>
      </c>
      <c r="G151" s="14">
        <v>80.5</v>
      </c>
      <c r="H151" s="14">
        <v>80.5</v>
      </c>
      <c r="I151" s="21">
        <f t="shared" si="2"/>
        <v>80.4</v>
      </c>
      <c r="J151" s="22"/>
      <c r="K151" s="24"/>
    </row>
    <row r="152" ht="22.5" customHeight="1" spans="1:11">
      <c r="A152" s="11" t="s">
        <v>146</v>
      </c>
      <c r="B152" s="12"/>
      <c r="C152" s="18"/>
      <c r="D152" s="14">
        <v>78.8</v>
      </c>
      <c r="E152" s="14">
        <v>78.2</v>
      </c>
      <c r="F152" s="14">
        <v>78.8</v>
      </c>
      <c r="G152" s="14">
        <v>80</v>
      </c>
      <c r="H152" s="14">
        <v>80.2</v>
      </c>
      <c r="I152" s="21">
        <f t="shared" si="2"/>
        <v>79.2</v>
      </c>
      <c r="J152" s="22"/>
      <c r="K152" s="23"/>
    </row>
    <row r="153" ht="22.5" customHeight="1" spans="1:11">
      <c r="A153" s="15" t="s">
        <v>153</v>
      </c>
      <c r="B153" s="12"/>
      <c r="C153" s="18"/>
      <c r="D153" s="14">
        <v>80.2</v>
      </c>
      <c r="E153" s="14">
        <v>79.8</v>
      </c>
      <c r="F153" s="14">
        <v>80.2</v>
      </c>
      <c r="G153" s="14">
        <v>79.6</v>
      </c>
      <c r="H153" s="14">
        <v>79.2</v>
      </c>
      <c r="I153" s="21">
        <f t="shared" si="2"/>
        <v>79.8666666666667</v>
      </c>
      <c r="J153" s="22"/>
      <c r="K153" s="24"/>
    </row>
    <row r="154" ht="22.5" customHeight="1" spans="1:11">
      <c r="A154" s="11" t="s">
        <v>166</v>
      </c>
      <c r="B154" s="12"/>
      <c r="C154" s="13"/>
      <c r="D154" s="14">
        <v>79.7</v>
      </c>
      <c r="E154" s="14">
        <v>80.8</v>
      </c>
      <c r="F154" s="14">
        <v>78.7</v>
      </c>
      <c r="G154" s="14">
        <v>78.1</v>
      </c>
      <c r="H154" s="14">
        <v>78.6</v>
      </c>
      <c r="I154" s="21">
        <f t="shared" si="2"/>
        <v>79</v>
      </c>
      <c r="J154" s="22"/>
      <c r="K154" s="23"/>
    </row>
    <row r="155" ht="22.5" customHeight="1" spans="1:11">
      <c r="A155" s="11" t="s">
        <v>150</v>
      </c>
      <c r="B155" s="12"/>
      <c r="C155" s="13"/>
      <c r="D155" s="14">
        <v>81</v>
      </c>
      <c r="E155" s="14">
        <v>80.8</v>
      </c>
      <c r="F155" s="14">
        <v>81.3</v>
      </c>
      <c r="G155" s="14">
        <v>81.5</v>
      </c>
      <c r="H155" s="14">
        <v>81.5</v>
      </c>
      <c r="I155" s="21">
        <f t="shared" si="2"/>
        <v>81.2666666666667</v>
      </c>
      <c r="J155" s="22"/>
      <c r="K155" s="24"/>
    </row>
    <row r="156" ht="22.5" customHeight="1" spans="1:11">
      <c r="A156" s="11" t="s">
        <v>160</v>
      </c>
      <c r="B156" s="12"/>
      <c r="C156" s="13"/>
      <c r="D156" s="14">
        <v>82.1</v>
      </c>
      <c r="E156" s="14">
        <v>82.4</v>
      </c>
      <c r="F156" s="14">
        <v>82.5</v>
      </c>
      <c r="G156" s="14">
        <v>82</v>
      </c>
      <c r="H156" s="14">
        <v>82.4</v>
      </c>
      <c r="I156" s="21">
        <f t="shared" si="2"/>
        <v>82.3</v>
      </c>
      <c r="J156" s="22"/>
      <c r="K156" s="24"/>
    </row>
    <row r="157" ht="22.5" customHeight="1" spans="1:11">
      <c r="A157" s="15" t="s">
        <v>95</v>
      </c>
      <c r="B157" s="16"/>
      <c r="C157" s="17"/>
      <c r="D157" s="14">
        <v>80.9</v>
      </c>
      <c r="E157" s="14">
        <v>79</v>
      </c>
      <c r="F157" s="14">
        <v>80</v>
      </c>
      <c r="G157" s="14">
        <v>79.6</v>
      </c>
      <c r="H157" s="14">
        <v>79.2</v>
      </c>
      <c r="I157" s="21">
        <f t="shared" si="2"/>
        <v>79.6</v>
      </c>
      <c r="J157" s="22"/>
      <c r="K157" s="24"/>
    </row>
    <row r="158" ht="22.5" customHeight="1" spans="1:11">
      <c r="A158" s="15" t="s">
        <v>89</v>
      </c>
      <c r="B158" s="16"/>
      <c r="C158" s="17"/>
      <c r="D158" s="14">
        <v>81.2</v>
      </c>
      <c r="E158" s="14">
        <v>81.1</v>
      </c>
      <c r="F158" s="14">
        <v>80.8</v>
      </c>
      <c r="G158" s="14">
        <v>81.8</v>
      </c>
      <c r="H158" s="14">
        <v>80.9</v>
      </c>
      <c r="I158" s="21">
        <f t="shared" si="2"/>
        <v>81.0666666666667</v>
      </c>
      <c r="J158" s="22"/>
      <c r="K158" s="24"/>
    </row>
    <row r="159" ht="22.5" customHeight="1" spans="1:11">
      <c r="A159" s="15" t="s">
        <v>92</v>
      </c>
      <c r="B159" s="16"/>
      <c r="C159" s="17"/>
      <c r="D159" s="14">
        <v>81.5</v>
      </c>
      <c r="E159" s="14">
        <v>81.2</v>
      </c>
      <c r="F159" s="14">
        <v>81.3</v>
      </c>
      <c r="G159" s="14">
        <v>81.7</v>
      </c>
      <c r="H159" s="14">
        <v>82.5</v>
      </c>
      <c r="I159" s="21">
        <f t="shared" si="2"/>
        <v>81.5</v>
      </c>
      <c r="J159" s="22"/>
      <c r="K159" s="23"/>
    </row>
    <row r="160" ht="22.5" customHeight="1" spans="1:11">
      <c r="A160" s="15" t="s">
        <v>55</v>
      </c>
      <c r="B160" s="12"/>
      <c r="C160" s="18"/>
      <c r="D160" s="33">
        <v>0</v>
      </c>
      <c r="E160" s="33">
        <v>0</v>
      </c>
      <c r="F160" s="33">
        <v>0</v>
      </c>
      <c r="G160" s="33">
        <v>0</v>
      </c>
      <c r="H160" s="33">
        <v>0</v>
      </c>
      <c r="I160" s="21">
        <f t="shared" si="2"/>
        <v>0</v>
      </c>
      <c r="J160" s="22"/>
      <c r="K160" s="23"/>
    </row>
    <row r="161" ht="22.5" customHeight="1" spans="1:11">
      <c r="A161" s="15" t="s">
        <v>55</v>
      </c>
      <c r="B161" s="12"/>
      <c r="C161" s="18"/>
      <c r="D161" s="33">
        <v>0</v>
      </c>
      <c r="E161" s="33">
        <v>0</v>
      </c>
      <c r="F161" s="33">
        <v>0</v>
      </c>
      <c r="G161" s="33">
        <v>0</v>
      </c>
      <c r="H161" s="33">
        <v>0</v>
      </c>
      <c r="I161" s="21">
        <f t="shared" si="2"/>
        <v>0</v>
      </c>
      <c r="J161" s="22"/>
      <c r="K161" s="23"/>
    </row>
    <row r="162" ht="22.5" customHeight="1" spans="1:11">
      <c r="A162" s="15" t="s">
        <v>55</v>
      </c>
      <c r="B162" s="12"/>
      <c r="C162" s="18"/>
      <c r="D162" s="33">
        <v>0</v>
      </c>
      <c r="E162" s="33">
        <v>0</v>
      </c>
      <c r="F162" s="33">
        <v>0</v>
      </c>
      <c r="G162" s="33">
        <v>0</v>
      </c>
      <c r="H162" s="33">
        <v>0</v>
      </c>
      <c r="I162" s="21">
        <f t="shared" si="2"/>
        <v>0</v>
      </c>
      <c r="J162" s="22"/>
      <c r="K162" s="24"/>
    </row>
    <row r="163" ht="22.5" customHeight="1" spans="1:11">
      <c r="A163" s="15" t="s">
        <v>55</v>
      </c>
      <c r="B163" s="12"/>
      <c r="C163" s="18"/>
      <c r="D163" s="33">
        <v>0</v>
      </c>
      <c r="E163" s="33">
        <v>0</v>
      </c>
      <c r="F163" s="33">
        <v>0</v>
      </c>
      <c r="G163" s="33">
        <v>0</v>
      </c>
      <c r="H163" s="33">
        <v>0</v>
      </c>
      <c r="I163" s="21">
        <f t="shared" si="2"/>
        <v>0</v>
      </c>
      <c r="J163" s="22"/>
      <c r="K163" s="24"/>
    </row>
    <row r="164" ht="22.5" customHeight="1" spans="1:11">
      <c r="A164" s="15" t="s">
        <v>55</v>
      </c>
      <c r="B164" s="12"/>
      <c r="C164" s="18"/>
      <c r="D164" s="33">
        <v>0</v>
      </c>
      <c r="E164" s="33">
        <v>0</v>
      </c>
      <c r="F164" s="33">
        <v>0</v>
      </c>
      <c r="G164" s="33">
        <v>0</v>
      </c>
      <c r="H164" s="33">
        <v>0</v>
      </c>
      <c r="I164" s="21">
        <f t="shared" si="2"/>
        <v>0</v>
      </c>
      <c r="J164" s="22"/>
      <c r="K164" s="24"/>
    </row>
    <row r="165" ht="22.5" customHeight="1" spans="1:11">
      <c r="A165" s="15" t="s">
        <v>55</v>
      </c>
      <c r="B165" s="12"/>
      <c r="C165" s="18"/>
      <c r="D165" s="33">
        <v>0</v>
      </c>
      <c r="E165" s="33">
        <v>0</v>
      </c>
      <c r="F165" s="33">
        <v>0</v>
      </c>
      <c r="G165" s="33">
        <v>0</v>
      </c>
      <c r="H165" s="33">
        <v>0</v>
      </c>
      <c r="I165" s="21">
        <f t="shared" si="2"/>
        <v>0</v>
      </c>
      <c r="J165" s="22"/>
      <c r="K165" s="23"/>
    </row>
    <row r="166" ht="22.5" customHeight="1" spans="1:11">
      <c r="A166" s="15" t="s">
        <v>55</v>
      </c>
      <c r="B166" s="12"/>
      <c r="C166" s="18"/>
      <c r="D166" s="33">
        <v>0</v>
      </c>
      <c r="E166" s="33">
        <v>0</v>
      </c>
      <c r="F166" s="33">
        <v>0</v>
      </c>
      <c r="G166" s="33">
        <v>0</v>
      </c>
      <c r="H166" s="33">
        <v>0</v>
      </c>
      <c r="I166" s="21">
        <f t="shared" si="2"/>
        <v>0</v>
      </c>
      <c r="J166" s="22"/>
      <c r="K166" s="24"/>
    </row>
    <row r="167" ht="22.5" customHeight="1" spans="1:11">
      <c r="A167" s="15" t="s">
        <v>55</v>
      </c>
      <c r="B167" s="16"/>
      <c r="C167" s="17"/>
      <c r="D167" s="33">
        <v>0</v>
      </c>
      <c r="E167" s="33">
        <v>0</v>
      </c>
      <c r="F167" s="33">
        <v>0</v>
      </c>
      <c r="G167" s="33">
        <v>0</v>
      </c>
      <c r="H167" s="33">
        <v>0</v>
      </c>
      <c r="I167" s="21">
        <f t="shared" si="2"/>
        <v>0</v>
      </c>
      <c r="J167" s="22"/>
      <c r="K167" s="24"/>
    </row>
  </sheetData>
  <sortState ref="A4:K159">
    <sortCondition ref="A4:A159"/>
  </sortState>
  <mergeCells count="2">
    <mergeCell ref="A1:K1"/>
    <mergeCell ref="A2:J2"/>
  </mergeCells>
  <pageMargins left="0.629166666666667" right="0.511805555555556" top="0.590277777777778" bottom="0.4" header="0.510416666666667" footer="0.51041666666666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总成绩 面试去高低 (结果) (2)</vt:lpstr>
      <vt:lpstr>总成绩 面试去高低 (结果)</vt:lpstr>
      <vt:lpstr>总成绩 面试去高低</vt:lpstr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</dc:creator>
  <cp:lastModifiedBy>西关</cp:lastModifiedBy>
  <dcterms:created xsi:type="dcterms:W3CDTF">2020-06-19T10:55:00Z</dcterms:created>
  <dcterms:modified xsi:type="dcterms:W3CDTF">2020-06-20T22:28:21Z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KSOReadingLayout">
    <vt:bool>true</vt:bool>
  </property>
</Properties>
</file>