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新机制" sheetId="1" r:id="rId1"/>
    <sheet name="非新机制" sheetId="2" r:id="rId2"/>
    <sheet name="Sheet3" sheetId="3" r:id="rId3"/>
  </sheets>
  <definedNames>
    <definedName name="_xlnm.Print_Titles" localSheetId="1">'非新机制'!$3:$3</definedName>
    <definedName name="_xlnm.Print_Titles" localSheetId="0">'新机制'!$3:$3</definedName>
  </definedNames>
  <calcPr fullCalcOnLoad="1"/>
</workbook>
</file>

<file path=xl/sharedStrings.xml><?xml version="1.0" encoding="utf-8"?>
<sst xmlns="http://schemas.openxmlformats.org/spreadsheetml/2006/main" count="126" uniqueCount="99">
  <si>
    <t>编号</t>
  </si>
  <si>
    <t>学段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</si>
  <si>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</si>
  <si>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</si>
  <si>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</si>
  <si>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</si>
  <si>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</si>
  <si>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</si>
  <si>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</si>
  <si>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</si>
  <si>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</si>
  <si>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</si>
  <si>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</si>
  <si>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</si>
  <si>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</si>
  <si>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</si>
  <si>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</si>
  <si>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</si>
  <si>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</si>
  <si>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</si>
  <si>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初中学段（合计）</t>
  </si>
  <si>
    <t>孝昌县白沙镇初级中学</t>
  </si>
  <si>
    <t>孝昌县邹岗镇方集中心小学</t>
  </si>
  <si>
    <t>孝昌县邹岗镇方集中心小学</t>
  </si>
  <si>
    <t>孝昌县邹岗镇周兴小学</t>
  </si>
  <si>
    <t>孝昌县邹岗镇卢管小学</t>
  </si>
  <si>
    <t>孝昌县邹岗镇太子中心小学</t>
  </si>
  <si>
    <t>孝昌县邹岗镇邹岗镇中心小学</t>
  </si>
  <si>
    <t>孝昌县邹岗镇初级中学</t>
  </si>
  <si>
    <t>孝昌县邹岗镇卢管初级中学</t>
  </si>
  <si>
    <t>孝昌县陡山乡中心小学</t>
  </si>
  <si>
    <t>孝昌县陡山乡初级中学</t>
  </si>
  <si>
    <t>孝昌县陡山乡城南中学</t>
  </si>
  <si>
    <t>孝昌县实验中学</t>
  </si>
  <si>
    <t>孝昌县观音湖学校初中部</t>
  </si>
  <si>
    <t>季店乡厉店初级中学（小学部）</t>
  </si>
  <si>
    <t>孝昌县陡山乡刘店小学</t>
  </si>
  <si>
    <t>孝昌县白沙镇中心小学</t>
  </si>
  <si>
    <t>孝昌县花西乡中心小学</t>
  </si>
  <si>
    <t>孝昌县花西乡栗林学校</t>
  </si>
  <si>
    <t>孝昌县花西乡大庙中心小学</t>
  </si>
  <si>
    <t>孝昌县花西乡吴店中心小学</t>
  </si>
  <si>
    <t>孝昌县季店乡中心小学</t>
  </si>
  <si>
    <t>孝昌县王店镇中心小学</t>
  </si>
  <si>
    <t>孝昌县王店镇敦厚小学</t>
  </si>
  <si>
    <t>孝昌县王店镇藕塘高级小学</t>
  </si>
  <si>
    <t>孝昌县王店镇何砦小学</t>
  </si>
  <si>
    <t>孝昌县王店镇流砦高级小学</t>
  </si>
  <si>
    <t>孝昌县小河镇中心小学</t>
  </si>
  <si>
    <t>孝昌县小河镇第二小学</t>
  </si>
  <si>
    <t>孝昌县小河镇前进小学</t>
  </si>
  <si>
    <t>孝昌县小河镇观山小学</t>
  </si>
  <si>
    <t>孝昌县观音湖刘河小学</t>
  </si>
  <si>
    <t>孝昌县观音湖汤砦小学</t>
  </si>
  <si>
    <t>孝昌县小悟乡中心小学</t>
  </si>
  <si>
    <t>孝昌县小悟乡港昌希望小学</t>
  </si>
  <si>
    <t>孝昌县周巷镇袁集小学</t>
  </si>
  <si>
    <t>孝昌县周巷镇杨岗学校</t>
  </si>
  <si>
    <t>孝昌县丰山镇中心小学</t>
  </si>
  <si>
    <t>孝昌县丰山镇清水小学</t>
  </si>
  <si>
    <t>孝昌县丰山镇红卫小学</t>
  </si>
  <si>
    <t>孝昌县丰山镇丰山小学</t>
  </si>
  <si>
    <t>孝昌县丰山镇港边小学</t>
  </si>
  <si>
    <t>孝昌县花园镇晏河小学</t>
  </si>
  <si>
    <t>孝昌县花园镇第二小学</t>
  </si>
  <si>
    <t>孝昌县花园镇农庄小学</t>
  </si>
  <si>
    <t>孝昌县开发区关王小学</t>
  </si>
  <si>
    <t>孝昌县开发区余陈小学</t>
  </si>
  <si>
    <t>孝昌县花西乡初级中学</t>
  </si>
  <si>
    <t>孝昌县季店乡初级中学</t>
  </si>
  <si>
    <t>孝昌县白沙镇中心小学</t>
  </si>
  <si>
    <t>孝昌县花西乡中心小学</t>
  </si>
  <si>
    <t>孝昌县王店镇中心小校</t>
  </si>
  <si>
    <t>孝昌县小悟乡中心小学</t>
  </si>
  <si>
    <t>孝昌县花西乡初级中学</t>
  </si>
  <si>
    <t>孝昌县季店乡初级中学</t>
  </si>
  <si>
    <t>孝昌县王店镇初级中学</t>
  </si>
  <si>
    <t>孝昌县小河镇小河中学</t>
  </si>
  <si>
    <t>孝昌县丰山镇初级中学</t>
  </si>
  <si>
    <t>孝昌县周巷镇青山学校</t>
  </si>
  <si>
    <t>孝昌县小河镇沙窝中学（小学部）</t>
  </si>
  <si>
    <t>孝昌县周巷镇青山学校（小学部）</t>
  </si>
  <si>
    <t>孝昌县花园镇镇八一中学</t>
  </si>
  <si>
    <t>孝昌县季店乡厉店初级中学</t>
  </si>
  <si>
    <t>孝昌县小悟乡林业初级中学</t>
  </si>
  <si>
    <t>孝昌县小悟乡险峰中学</t>
  </si>
  <si>
    <t>孝昌县小河镇沙窝中学（小学部）</t>
  </si>
  <si>
    <t>孝昌县观音湖学校（小学部）</t>
  </si>
  <si>
    <t>孝昌县周巷镇青山中学（小学部）</t>
  </si>
  <si>
    <t>孝昌县小悟乡险峰中学（小学部）</t>
  </si>
  <si>
    <t>孝昌县陡山乡城南中学（小学部）</t>
  </si>
  <si>
    <t>孝昌县实验中学（小学部）</t>
  </si>
  <si>
    <t>孝昌县卫店镇初级中学</t>
  </si>
  <si>
    <t>孝昌县卫店镇清泉小学</t>
  </si>
  <si>
    <t>孝昌县卫店镇南新小学</t>
  </si>
  <si>
    <t>孝昌县2020年度湖北省农村义务教育学校新机制教师招聘岗位表</t>
  </si>
  <si>
    <t>岗位总数</t>
  </si>
  <si>
    <t>岗位总数</t>
  </si>
  <si>
    <t>孝昌县2020年度湖北省农村义务教育学校自主招聘教师岗位表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</si>
</sst>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8" fillId="13" borderId="5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4" borderId="9" xfId="17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3" fillId="4" borderId="9" xfId="40" applyFont="1" applyFill="1" applyBorder="1" applyAlignment="1">
      <alignment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3">
      <selection activeCell="F3" sqref="F3"/>
    </sheetView>
  </sheetViews>
  <sheetFormatPr defaultColWidth="9.00390625" defaultRowHeight="14.25"/>
  <cols>
    <col min="1" max="1" width="4.375" style="19" customWidth="1"/>
    <col min="2" max="2" width="30.50390625" style="0" customWidth="1"/>
    <col min="3" max="4" width="5.00390625" style="0" customWidth="1"/>
    <col min="5" max="5" width="4.75390625" style="0" customWidth="1"/>
    <col min="6" max="6" width="5.00390625" style="0" customWidth="1"/>
    <col min="7" max="7" width="4.375" style="0" customWidth="1"/>
    <col min="8" max="10" width="5.00390625" style="0" customWidth="1"/>
    <col min="11" max="11" width="4.375" style="0" customWidth="1"/>
    <col min="12" max="12" width="4.625" style="0" customWidth="1"/>
    <col min="13" max="13" width="5.00390625" style="0" customWidth="1"/>
    <col min="14" max="14" width="4.375" style="0" customWidth="1"/>
    <col min="15" max="15" width="4.50390625" style="0" customWidth="1"/>
    <col min="16" max="16" width="4.375" style="0" customWidth="1"/>
    <col min="17" max="17" width="4.875" style="0" customWidth="1"/>
    <col min="18" max="18" width="5.625" style="0" customWidth="1"/>
    <col min="19" max="19" width="5.50390625" style="0" customWidth="1"/>
  </cols>
  <sheetData>
    <row r="1" spans="1:20" ht="27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</row>
    <row r="2" spans="1:20" ht="24.75" customHeight="1">
      <c r="A2" s="29"/>
      <c r="B2" s="29"/>
      <c r="C2" s="2"/>
      <c r="D2" s="2"/>
      <c r="E2" s="2"/>
      <c r="F2" s="2"/>
      <c r="G2" s="2"/>
      <c r="H2" s="2"/>
      <c r="I2" s="2"/>
      <c r="J2" s="2"/>
      <c r="K2" s="2"/>
      <c r="L2" s="29"/>
      <c r="M2" s="29"/>
      <c r="N2" s="29"/>
      <c r="O2" s="29"/>
      <c r="P2" s="29"/>
      <c r="Q2" s="29"/>
      <c r="R2" s="29"/>
      <c r="S2" s="29"/>
      <c r="T2" s="3"/>
    </row>
    <row r="3" spans="1:20" ht="45.75" customHeight="1">
      <c r="A3" s="4" t="s">
        <v>0</v>
      </c>
      <c r="B3" s="4" t="s">
        <v>1</v>
      </c>
      <c r="C3" s="4" t="s">
        <v>96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3"/>
    </row>
    <row r="4" spans="1:20" s="6" customFormat="1" ht="20.25" customHeight="1">
      <c r="A4" s="30" t="s">
        <v>18</v>
      </c>
      <c r="B4" s="30"/>
      <c r="C4" s="5">
        <f>C5+C16</f>
        <v>19</v>
      </c>
      <c r="D4" s="5">
        <f aca="true" t="shared" si="0" ref="D4:S4">D5+D16</f>
        <v>0</v>
      </c>
      <c r="E4" s="5">
        <f t="shared" si="0"/>
        <v>10</v>
      </c>
      <c r="F4" s="5">
        <f t="shared" si="0"/>
        <v>4</v>
      </c>
      <c r="G4" s="5">
        <f t="shared" si="0"/>
        <v>3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2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11"/>
    </row>
    <row r="5" spans="1:20" s="6" customFormat="1" ht="20.25" customHeight="1">
      <c r="A5" s="5">
        <v>1</v>
      </c>
      <c r="B5" s="7" t="s">
        <v>19</v>
      </c>
      <c r="C5" s="5">
        <f>C6+C7+C8+C9+C10+C11+C12+C13+C14+C15</f>
        <v>12</v>
      </c>
      <c r="D5" s="5">
        <f aca="true" t="shared" si="1" ref="D5:S5">D6+D7+D8+D9+D10+D11+D12+D13+D14+D15</f>
        <v>0</v>
      </c>
      <c r="E5" s="5">
        <f t="shared" si="1"/>
        <v>9</v>
      </c>
      <c r="F5" s="5">
        <f t="shared" si="1"/>
        <v>1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2</v>
      </c>
      <c r="M5" s="5">
        <f t="shared" si="1"/>
        <v>0</v>
      </c>
      <c r="N5" s="5">
        <f t="shared" si="1"/>
        <v>0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  <c r="S5" s="5">
        <f t="shared" si="1"/>
        <v>0</v>
      </c>
      <c r="T5" s="11"/>
    </row>
    <row r="6" spans="1:19" s="6" customFormat="1" ht="20.25" customHeight="1">
      <c r="A6" s="5"/>
      <c r="B6" s="7" t="s">
        <v>70</v>
      </c>
      <c r="C6" s="5">
        <v>1</v>
      </c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</row>
    <row r="7" spans="1:20" s="6" customFormat="1" ht="20.25" customHeight="1">
      <c r="A7" s="5"/>
      <c r="B7" s="7" t="s">
        <v>71</v>
      </c>
      <c r="C7" s="5">
        <v>1</v>
      </c>
      <c r="D7" s="5"/>
      <c r="E7" s="5">
        <v>1</v>
      </c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11"/>
    </row>
    <row r="8" spans="1:19" s="6" customFormat="1" ht="20.25" customHeight="1">
      <c r="A8" s="5"/>
      <c r="B8" s="7" t="s">
        <v>72</v>
      </c>
      <c r="C8" s="5">
        <v>1</v>
      </c>
      <c r="D8" s="5"/>
      <c r="E8" s="5">
        <v>1</v>
      </c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</row>
    <row r="9" spans="1:19" s="6" customFormat="1" ht="20.25" customHeight="1">
      <c r="A9" s="5"/>
      <c r="B9" s="7" t="s">
        <v>73</v>
      </c>
      <c r="C9" s="5">
        <v>1</v>
      </c>
      <c r="D9" s="5"/>
      <c r="E9" s="5">
        <v>1</v>
      </c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</row>
    <row r="10" spans="1:19" s="6" customFormat="1" ht="20.25" customHeight="1">
      <c r="A10" s="5"/>
      <c r="B10" s="7" t="s">
        <v>22</v>
      </c>
      <c r="C10" s="5">
        <v>2</v>
      </c>
      <c r="D10" s="5"/>
      <c r="E10" s="5">
        <v>1</v>
      </c>
      <c r="F10" s="5">
        <v>1</v>
      </c>
      <c r="G10" s="5"/>
      <c r="H10" s="5"/>
      <c r="I10" s="5"/>
      <c r="J10" s="5"/>
      <c r="K10" s="5"/>
      <c r="L10" s="5"/>
      <c r="M10" s="5"/>
      <c r="N10" s="7"/>
      <c r="O10" s="7"/>
      <c r="P10" s="7"/>
      <c r="Q10" s="7"/>
      <c r="R10" s="7"/>
      <c r="S10" s="7"/>
    </row>
    <row r="11" spans="1:19" s="6" customFormat="1" ht="20.25" customHeight="1">
      <c r="A11" s="5"/>
      <c r="B11" s="7" t="s">
        <v>30</v>
      </c>
      <c r="C11" s="5">
        <v>1</v>
      </c>
      <c r="D11" s="5"/>
      <c r="E11" s="5">
        <v>1</v>
      </c>
      <c r="F11" s="5"/>
      <c r="G11" s="5"/>
      <c r="H11" s="5"/>
      <c r="I11" s="5"/>
      <c r="J11" s="5"/>
      <c r="K11" s="5"/>
      <c r="L11" s="5"/>
      <c r="M11" s="5"/>
      <c r="N11" s="7"/>
      <c r="O11" s="7"/>
      <c r="P11" s="7"/>
      <c r="Q11" s="7"/>
      <c r="R11" s="7"/>
      <c r="S11" s="7"/>
    </row>
    <row r="12" spans="1:19" s="21" customFormat="1" ht="20.25" customHeight="1">
      <c r="A12" s="20"/>
      <c r="B12" s="7" t="s">
        <v>86</v>
      </c>
      <c r="C12" s="5">
        <v>1</v>
      </c>
      <c r="D12" s="5"/>
      <c r="E12" s="5">
        <v>1</v>
      </c>
      <c r="F12" s="5"/>
      <c r="G12" s="5"/>
      <c r="H12" s="5"/>
      <c r="I12" s="5"/>
      <c r="J12" s="5"/>
      <c r="K12" s="5"/>
      <c r="L12" s="5"/>
      <c r="M12" s="5"/>
      <c r="N12" s="7"/>
      <c r="O12" s="7"/>
      <c r="P12" s="7"/>
      <c r="Q12" s="7"/>
      <c r="R12" s="7"/>
      <c r="S12" s="7"/>
    </row>
    <row r="13" spans="1:19" s="22" customFormat="1" ht="20.25" customHeight="1">
      <c r="A13" s="9"/>
      <c r="B13" s="27" t="s">
        <v>87</v>
      </c>
      <c r="C13" s="10">
        <v>1</v>
      </c>
      <c r="D13" s="10"/>
      <c r="E13" s="10"/>
      <c r="F13" s="10"/>
      <c r="G13" s="10"/>
      <c r="H13" s="10"/>
      <c r="I13" s="10"/>
      <c r="J13" s="10"/>
      <c r="K13" s="10"/>
      <c r="L13" s="10">
        <v>1</v>
      </c>
      <c r="M13" s="10"/>
      <c r="N13" s="27"/>
      <c r="O13" s="27"/>
      <c r="P13" s="27"/>
      <c r="Q13" s="27"/>
      <c r="R13" s="27"/>
      <c r="S13" s="27"/>
    </row>
    <row r="14" spans="1:19" s="21" customFormat="1" ht="20.25" customHeight="1">
      <c r="A14" s="20"/>
      <c r="B14" s="7" t="s">
        <v>88</v>
      </c>
      <c r="C14" s="5">
        <v>2</v>
      </c>
      <c r="D14" s="5"/>
      <c r="E14" s="5">
        <v>1</v>
      </c>
      <c r="F14" s="5"/>
      <c r="G14" s="5"/>
      <c r="H14" s="5"/>
      <c r="I14" s="5"/>
      <c r="J14" s="5"/>
      <c r="K14" s="5"/>
      <c r="L14" s="5">
        <v>1</v>
      </c>
      <c r="M14" s="5"/>
      <c r="N14" s="7"/>
      <c r="O14" s="7"/>
      <c r="P14" s="7"/>
      <c r="Q14" s="7"/>
      <c r="R14" s="7"/>
      <c r="S14" s="7"/>
    </row>
    <row r="15" spans="1:19" s="24" customFormat="1" ht="20.25" customHeight="1">
      <c r="A15" s="5"/>
      <c r="B15" s="7" t="s">
        <v>33</v>
      </c>
      <c r="C15" s="5">
        <v>1</v>
      </c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7"/>
      <c r="O15" s="7"/>
      <c r="P15" s="7"/>
      <c r="Q15" s="7"/>
      <c r="R15" s="7"/>
      <c r="S15" s="7"/>
    </row>
    <row r="16" spans="1:20" s="6" customFormat="1" ht="20.25" customHeight="1">
      <c r="A16" s="5">
        <v>2</v>
      </c>
      <c r="B16" s="7" t="s">
        <v>20</v>
      </c>
      <c r="C16" s="5">
        <f aca="true" t="shared" si="2" ref="C16:S16">SUM(C17:C23)</f>
        <v>7</v>
      </c>
      <c r="D16" s="5">
        <f t="shared" si="2"/>
        <v>0</v>
      </c>
      <c r="E16" s="5">
        <f t="shared" si="2"/>
        <v>1</v>
      </c>
      <c r="F16" s="5">
        <f t="shared" si="2"/>
        <v>3</v>
      </c>
      <c r="G16" s="5">
        <f t="shared" si="2"/>
        <v>3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11"/>
    </row>
    <row r="17" spans="1:19" s="6" customFormat="1" ht="20.25" customHeight="1">
      <c r="A17" s="5"/>
      <c r="B17" s="7" t="s">
        <v>74</v>
      </c>
      <c r="C17" s="5">
        <v>1</v>
      </c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  <c r="N17" s="7"/>
      <c r="O17" s="7"/>
      <c r="P17" s="7"/>
      <c r="Q17" s="7"/>
      <c r="R17" s="7"/>
      <c r="S17" s="7"/>
    </row>
    <row r="18" spans="1:19" s="6" customFormat="1" ht="20.25" customHeight="1">
      <c r="A18" s="5"/>
      <c r="B18" s="7" t="s">
        <v>75</v>
      </c>
      <c r="C18" s="5">
        <v>1</v>
      </c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</row>
    <row r="19" spans="1:20" s="6" customFormat="1" ht="20.25" customHeight="1">
      <c r="A19" s="5"/>
      <c r="B19" s="7" t="s">
        <v>92</v>
      </c>
      <c r="C19" s="5">
        <v>1</v>
      </c>
      <c r="D19" s="5"/>
      <c r="E19" s="5"/>
      <c r="F19" s="5">
        <v>1</v>
      </c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11"/>
    </row>
    <row r="20" spans="1:19" s="6" customFormat="1" ht="20.25" customHeight="1">
      <c r="A20" s="5"/>
      <c r="B20" s="7" t="s">
        <v>76</v>
      </c>
      <c r="C20" s="5">
        <v>1</v>
      </c>
      <c r="D20" s="5"/>
      <c r="E20" s="5"/>
      <c r="F20" s="5"/>
      <c r="G20" s="5">
        <v>1</v>
      </c>
      <c r="H20" s="5"/>
      <c r="I20" s="5"/>
      <c r="J20" s="5"/>
      <c r="K20" s="5"/>
      <c r="L20" s="5"/>
      <c r="M20" s="5"/>
      <c r="N20" s="7"/>
      <c r="O20" s="7"/>
      <c r="P20" s="7"/>
      <c r="Q20" s="7"/>
      <c r="R20" s="7"/>
      <c r="S20" s="7"/>
    </row>
    <row r="21" spans="1:19" s="6" customFormat="1" ht="20.25" customHeight="1">
      <c r="A21" s="5"/>
      <c r="B21" s="7" t="s">
        <v>77</v>
      </c>
      <c r="C21" s="5">
        <v>1</v>
      </c>
      <c r="D21" s="5"/>
      <c r="E21" s="5"/>
      <c r="F21" s="5"/>
      <c r="G21" s="5">
        <v>1</v>
      </c>
      <c r="H21" s="5"/>
      <c r="I21" s="5"/>
      <c r="J21" s="5"/>
      <c r="K21" s="5"/>
      <c r="L21" s="5"/>
      <c r="M21" s="5"/>
      <c r="N21" s="7"/>
      <c r="O21" s="7"/>
      <c r="P21" s="7"/>
      <c r="Q21" s="7"/>
      <c r="R21" s="7"/>
      <c r="S21" s="7"/>
    </row>
    <row r="22" spans="1:19" s="6" customFormat="1" ht="20.25" customHeight="1">
      <c r="A22" s="5"/>
      <c r="B22" s="7" t="s">
        <v>78</v>
      </c>
      <c r="C22" s="5">
        <v>1</v>
      </c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7"/>
      <c r="O22" s="7"/>
      <c r="P22" s="7"/>
      <c r="Q22" s="7"/>
      <c r="R22" s="7"/>
      <c r="S22" s="7"/>
    </row>
    <row r="23" spans="1:19" s="6" customFormat="1" ht="20.25" customHeight="1">
      <c r="A23" s="5"/>
      <c r="B23" s="7" t="s">
        <v>31</v>
      </c>
      <c r="C23" s="5">
        <v>1</v>
      </c>
      <c r="D23" s="5"/>
      <c r="E23" s="5"/>
      <c r="F23" s="5">
        <v>1</v>
      </c>
      <c r="G23" s="5"/>
      <c r="H23" s="5"/>
      <c r="I23" s="5"/>
      <c r="J23" s="5"/>
      <c r="K23" s="5"/>
      <c r="L23" s="5"/>
      <c r="M23" s="5"/>
      <c r="N23" s="7"/>
      <c r="O23" s="7"/>
      <c r="P23" s="7"/>
      <c r="Q23" s="7"/>
      <c r="R23" s="7"/>
      <c r="S23" s="7"/>
    </row>
  </sheetData>
  <sheetProtection/>
  <mergeCells count="4">
    <mergeCell ref="A1:S1"/>
    <mergeCell ref="A2:B2"/>
    <mergeCell ref="L2:S2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4.375" style="19" customWidth="1"/>
    <col min="2" max="2" width="30.75390625" style="0" customWidth="1"/>
    <col min="3" max="3" width="5.625" style="0" customWidth="1"/>
    <col min="4" max="4" width="4.625" style="0" customWidth="1"/>
    <col min="5" max="5" width="4.375" style="0" customWidth="1"/>
    <col min="6" max="6" width="4.875" style="0" customWidth="1"/>
    <col min="7" max="7" width="5.25390625" style="0" customWidth="1"/>
    <col min="8" max="8" width="4.875" style="0" customWidth="1"/>
    <col min="9" max="9" width="4.375" style="0" customWidth="1"/>
    <col min="10" max="10" width="4.50390625" style="0" customWidth="1"/>
    <col min="11" max="11" width="4.75390625" style="0" customWidth="1"/>
    <col min="12" max="12" width="4.50390625" style="0" customWidth="1"/>
    <col min="13" max="13" width="4.625" style="0" customWidth="1"/>
    <col min="14" max="14" width="4.375" style="0" customWidth="1"/>
    <col min="15" max="15" width="4.625" style="0" customWidth="1"/>
    <col min="16" max="16" width="4.375" style="0" customWidth="1"/>
    <col min="17" max="17" width="5.00390625" style="0" customWidth="1"/>
    <col min="18" max="18" width="5.125" style="0" customWidth="1"/>
    <col min="19" max="19" width="4.75390625" style="0" customWidth="1"/>
  </cols>
  <sheetData>
    <row r="1" spans="1:19" ht="27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4.75" customHeight="1">
      <c r="A2" s="33"/>
      <c r="B2" s="33"/>
      <c r="C2" s="1"/>
      <c r="D2" s="1"/>
      <c r="E2" s="2"/>
      <c r="F2" s="2"/>
      <c r="G2" s="2"/>
      <c r="H2" s="2"/>
      <c r="I2" s="2"/>
      <c r="J2" s="2"/>
      <c r="K2" s="2"/>
      <c r="L2" s="29"/>
      <c r="M2" s="29"/>
      <c r="N2" s="29"/>
      <c r="O2" s="29"/>
      <c r="P2" s="29"/>
      <c r="Q2" s="29"/>
      <c r="R2" s="29"/>
      <c r="S2" s="29"/>
    </row>
    <row r="3" spans="1:19" ht="45.75" customHeight="1">
      <c r="A3" s="4" t="s">
        <v>0</v>
      </c>
      <c r="B3" s="4" t="s">
        <v>1</v>
      </c>
      <c r="C3" s="4" t="s">
        <v>97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</row>
    <row r="4" spans="1:19" s="15" customFormat="1" ht="19.5" customHeight="1">
      <c r="A4" s="31" t="s">
        <v>18</v>
      </c>
      <c r="B4" s="32"/>
      <c r="C4" s="5">
        <f aca="true" t="shared" si="0" ref="C4:S4">C5+C52</f>
        <v>186</v>
      </c>
      <c r="D4" s="5">
        <f t="shared" si="0"/>
        <v>0</v>
      </c>
      <c r="E4" s="5">
        <f t="shared" si="0"/>
        <v>61</v>
      </c>
      <c r="F4" s="5">
        <f t="shared" si="0"/>
        <v>56</v>
      </c>
      <c r="G4" s="5">
        <f t="shared" si="0"/>
        <v>8</v>
      </c>
      <c r="H4" s="5">
        <f t="shared" si="0"/>
        <v>4</v>
      </c>
      <c r="I4" s="5">
        <f t="shared" si="0"/>
        <v>4</v>
      </c>
      <c r="J4" s="5">
        <f t="shared" si="0"/>
        <v>3</v>
      </c>
      <c r="K4" s="5">
        <f t="shared" si="0"/>
        <v>0</v>
      </c>
      <c r="L4" s="5">
        <f t="shared" si="0"/>
        <v>21</v>
      </c>
      <c r="M4" s="5">
        <f t="shared" si="0"/>
        <v>0</v>
      </c>
      <c r="N4" s="5">
        <f t="shared" si="0"/>
        <v>8</v>
      </c>
      <c r="O4" s="5">
        <f t="shared" si="0"/>
        <v>10</v>
      </c>
      <c r="P4" s="5">
        <f t="shared" si="0"/>
        <v>5</v>
      </c>
      <c r="Q4" s="5">
        <f t="shared" si="0"/>
        <v>5</v>
      </c>
      <c r="R4" s="5">
        <f t="shared" si="0"/>
        <v>1</v>
      </c>
      <c r="S4" s="5">
        <f t="shared" si="0"/>
        <v>0</v>
      </c>
    </row>
    <row r="5" spans="1:19" s="15" customFormat="1" ht="19.5" customHeight="1">
      <c r="A5" s="5">
        <v>1</v>
      </c>
      <c r="B5" s="14" t="s">
        <v>19</v>
      </c>
      <c r="C5" s="5">
        <f>C6+C7+C8+C9+C10+C11+C12+C13+C14+C15+C16+C17+C18+C19+C20+C21+C22+C23+C24+C25+C26+C27+C28+C29+C30+C31+C32+C33+C34+C35+C36+C37+C38+C39+C40+C41+C42+C43+C44+C45+C46+C47+C48+C49+C50+C51</f>
        <v>128</v>
      </c>
      <c r="D5" s="5">
        <f aca="true" t="shared" si="1" ref="D5:S5">D6+D7+D8+D9+D10+D11+D12+D13+D14+D15+D16+D17+D18+D19+D20+D21+D22+D23+D24+D25+D26+D27+D28+D29+D30+D31+D32+D33+D34+D35+D36+D37+D38+D39+D40+D41+D42+D43+D44+D45+D46+D47+D48+D49+D50+D51</f>
        <v>0</v>
      </c>
      <c r="E5" s="5">
        <f t="shared" si="1"/>
        <v>46</v>
      </c>
      <c r="F5" s="5">
        <f t="shared" si="1"/>
        <v>42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16</v>
      </c>
      <c r="M5" s="5">
        <f t="shared" si="1"/>
        <v>0</v>
      </c>
      <c r="N5" s="5">
        <f t="shared" si="1"/>
        <v>7</v>
      </c>
      <c r="O5" s="5">
        <f t="shared" si="1"/>
        <v>8</v>
      </c>
      <c r="P5" s="5">
        <f t="shared" si="1"/>
        <v>3</v>
      </c>
      <c r="Q5" s="5">
        <f t="shared" si="1"/>
        <v>5</v>
      </c>
      <c r="R5" s="5">
        <f t="shared" si="1"/>
        <v>1</v>
      </c>
      <c r="S5" s="5">
        <f t="shared" si="1"/>
        <v>0</v>
      </c>
    </row>
    <row r="6" spans="1:19" s="15" customFormat="1" ht="19.5" customHeight="1">
      <c r="A6" s="5"/>
      <c r="B6" s="14" t="s">
        <v>37</v>
      </c>
      <c r="C6" s="5">
        <f>D6+E6+F6+G6+H6+I6+J6+K6+L6+M6+N6+O6+P6+Q6+R6+S6</f>
        <v>2</v>
      </c>
      <c r="D6" s="5"/>
      <c r="E6" s="5"/>
      <c r="F6" s="5">
        <v>1</v>
      </c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5"/>
      <c r="R6" s="5"/>
      <c r="S6" s="5"/>
    </row>
    <row r="7" spans="1:19" s="15" customFormat="1" ht="19.5" customHeight="1">
      <c r="A7" s="5"/>
      <c r="B7" s="14" t="s">
        <v>38</v>
      </c>
      <c r="C7" s="5">
        <f aca="true" t="shared" si="2" ref="C7:C51">D7+E7+F7+G7+H7+I7+J7+K7+L7+M7+N7+O7+P7+Q7+R7+S7</f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v>1</v>
      </c>
      <c r="O7" s="5">
        <v>1</v>
      </c>
      <c r="P7" s="5"/>
      <c r="Q7" s="5"/>
      <c r="R7" s="5"/>
      <c r="S7" s="5"/>
    </row>
    <row r="8" spans="1:19" s="15" customFormat="1" ht="19.5" customHeight="1">
      <c r="A8" s="5"/>
      <c r="B8" s="14" t="s">
        <v>39</v>
      </c>
      <c r="C8" s="5">
        <f t="shared" si="2"/>
        <v>3</v>
      </c>
      <c r="D8" s="5"/>
      <c r="E8" s="5">
        <v>1</v>
      </c>
      <c r="F8" s="5"/>
      <c r="G8" s="5"/>
      <c r="H8" s="5"/>
      <c r="I8" s="5"/>
      <c r="J8" s="5"/>
      <c r="K8" s="5"/>
      <c r="L8" s="5">
        <v>1</v>
      </c>
      <c r="M8" s="5"/>
      <c r="N8" s="5">
        <v>1</v>
      </c>
      <c r="O8" s="5"/>
      <c r="P8" s="5"/>
      <c r="Q8" s="5"/>
      <c r="R8" s="5"/>
      <c r="S8" s="5"/>
    </row>
    <row r="9" spans="1:19" s="15" customFormat="1" ht="19.5" customHeight="1">
      <c r="A9" s="5"/>
      <c r="B9" s="14" t="s">
        <v>40</v>
      </c>
      <c r="C9" s="5">
        <f t="shared" si="2"/>
        <v>3</v>
      </c>
      <c r="D9" s="5"/>
      <c r="E9" s="5">
        <v>1</v>
      </c>
      <c r="F9" s="5">
        <v>1</v>
      </c>
      <c r="G9" s="5"/>
      <c r="H9" s="5"/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</row>
    <row r="10" spans="1:19" s="15" customFormat="1" ht="19.5" customHeight="1">
      <c r="A10" s="5"/>
      <c r="B10" s="14" t="s">
        <v>41</v>
      </c>
      <c r="C10" s="5">
        <f t="shared" si="2"/>
        <v>3</v>
      </c>
      <c r="D10" s="5"/>
      <c r="E10" s="5">
        <v>1</v>
      </c>
      <c r="F10" s="5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15" customFormat="1" ht="19.5" customHeight="1">
      <c r="A11" s="5"/>
      <c r="B11" s="14" t="s">
        <v>42</v>
      </c>
      <c r="C11" s="5">
        <f t="shared" si="2"/>
        <v>3</v>
      </c>
      <c r="D11" s="5"/>
      <c r="E11" s="5"/>
      <c r="F11" s="5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</v>
      </c>
      <c r="R11" s="5"/>
      <c r="S11" s="5"/>
    </row>
    <row r="12" spans="1:19" s="15" customFormat="1" ht="19.5" customHeight="1">
      <c r="A12" s="5"/>
      <c r="B12" s="14" t="s">
        <v>35</v>
      </c>
      <c r="C12" s="5">
        <f t="shared" si="2"/>
        <v>4</v>
      </c>
      <c r="D12" s="8"/>
      <c r="E12" s="8">
        <v>1</v>
      </c>
      <c r="F12" s="8">
        <v>2</v>
      </c>
      <c r="G12" s="8"/>
      <c r="H12" s="8"/>
      <c r="I12" s="8"/>
      <c r="J12" s="8"/>
      <c r="K12" s="8"/>
      <c r="L12" s="8">
        <v>1</v>
      </c>
      <c r="M12" s="5"/>
      <c r="N12" s="5"/>
      <c r="O12" s="5"/>
      <c r="P12" s="5"/>
      <c r="Q12" s="5"/>
      <c r="R12" s="5"/>
      <c r="S12" s="5"/>
    </row>
    <row r="13" spans="1:19" s="15" customFormat="1" ht="19.5" customHeight="1">
      <c r="A13" s="5"/>
      <c r="B13" s="14" t="s">
        <v>93</v>
      </c>
      <c r="C13" s="5">
        <f t="shared" si="2"/>
        <v>4</v>
      </c>
      <c r="D13" s="5"/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15" customFormat="1" ht="19.5" customHeight="1">
      <c r="A14" s="5"/>
      <c r="B14" s="14" t="s">
        <v>94</v>
      </c>
      <c r="C14" s="5">
        <f t="shared" si="2"/>
        <v>6</v>
      </c>
      <c r="D14" s="5"/>
      <c r="E14" s="5">
        <v>3</v>
      </c>
      <c r="F14" s="5">
        <v>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15" customFormat="1" ht="19.5" customHeight="1">
      <c r="A15" s="5"/>
      <c r="B15" s="14" t="s">
        <v>43</v>
      </c>
      <c r="C15" s="5">
        <f t="shared" si="2"/>
        <v>5</v>
      </c>
      <c r="D15" s="5"/>
      <c r="E15" s="5">
        <v>1</v>
      </c>
      <c r="F15" s="5">
        <v>2</v>
      </c>
      <c r="G15" s="5"/>
      <c r="H15" s="5"/>
      <c r="I15" s="5"/>
      <c r="J15" s="5"/>
      <c r="K15" s="5"/>
      <c r="L15" s="5">
        <v>1</v>
      </c>
      <c r="M15" s="5"/>
      <c r="N15" s="5"/>
      <c r="O15" s="5"/>
      <c r="P15" s="5"/>
      <c r="Q15" s="5">
        <v>1</v>
      </c>
      <c r="R15" s="5"/>
      <c r="S15" s="5"/>
    </row>
    <row r="16" spans="1:19" s="15" customFormat="1" ht="19.5" customHeight="1">
      <c r="A16" s="5"/>
      <c r="B16" s="14" t="s">
        <v>44</v>
      </c>
      <c r="C16" s="5">
        <f t="shared" si="2"/>
        <v>3</v>
      </c>
      <c r="D16" s="5"/>
      <c r="E16" s="5">
        <v>1</v>
      </c>
      <c r="F16" s="5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15" customFormat="1" ht="19.5" customHeight="1">
      <c r="A17" s="5"/>
      <c r="B17" s="14" t="s">
        <v>45</v>
      </c>
      <c r="C17" s="5">
        <f t="shared" si="2"/>
        <v>4</v>
      </c>
      <c r="D17" s="5"/>
      <c r="E17" s="5">
        <v>2</v>
      </c>
      <c r="F17" s="5">
        <v>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15" customFormat="1" ht="19.5" customHeight="1">
      <c r="A18" s="5"/>
      <c r="B18" s="14" t="s">
        <v>46</v>
      </c>
      <c r="C18" s="5">
        <f t="shared" si="2"/>
        <v>2</v>
      </c>
      <c r="D18" s="5"/>
      <c r="E18" s="5">
        <v>1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15" customFormat="1" ht="19.5" customHeight="1">
      <c r="A19" s="5"/>
      <c r="B19" s="14" t="s">
        <v>47</v>
      </c>
      <c r="C19" s="5">
        <f t="shared" si="2"/>
        <v>2</v>
      </c>
      <c r="D19" s="5"/>
      <c r="E19" s="5">
        <v>1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17" customFormat="1" ht="19.5" customHeight="1">
      <c r="A20" s="9"/>
      <c r="B20" s="16" t="s">
        <v>48</v>
      </c>
      <c r="C20" s="5">
        <f t="shared" si="2"/>
        <v>5</v>
      </c>
      <c r="D20" s="10"/>
      <c r="E20" s="10">
        <v>3</v>
      </c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1</v>
      </c>
      <c r="R20" s="10"/>
      <c r="S20" s="9"/>
    </row>
    <row r="21" spans="1:19" s="15" customFormat="1" ht="19.5" customHeight="1">
      <c r="A21" s="5"/>
      <c r="B21" s="14" t="s">
        <v>49</v>
      </c>
      <c r="C21" s="5">
        <f t="shared" si="2"/>
        <v>3</v>
      </c>
      <c r="D21" s="5"/>
      <c r="E21" s="5">
        <v>1</v>
      </c>
      <c r="F21" s="5">
        <v>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3" customFormat="1" ht="19.5" customHeight="1">
      <c r="A22" s="5"/>
      <c r="B22" s="14" t="s">
        <v>80</v>
      </c>
      <c r="C22" s="5">
        <f t="shared" si="2"/>
        <v>1</v>
      </c>
      <c r="D22" s="5"/>
      <c r="E22" s="5"/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3" s="15" customFormat="1" ht="19.5" customHeight="1">
      <c r="A23" s="5"/>
      <c r="B23" s="14" t="s">
        <v>50</v>
      </c>
      <c r="C23" s="5">
        <f t="shared" si="2"/>
        <v>5</v>
      </c>
      <c r="D23" s="5"/>
      <c r="E23" s="5">
        <v>2</v>
      </c>
      <c r="F23" s="5">
        <v>2</v>
      </c>
      <c r="G23" s="5"/>
      <c r="H23" s="5"/>
      <c r="I23" s="5"/>
      <c r="J23" s="5"/>
      <c r="K23" s="5"/>
      <c r="L23" s="5">
        <v>1</v>
      </c>
      <c r="M23" s="5"/>
      <c r="N23" s="5"/>
      <c r="O23" s="5"/>
      <c r="P23" s="5"/>
      <c r="Q23" s="5"/>
      <c r="R23" s="5"/>
      <c r="S23" s="5"/>
      <c r="W23" s="18"/>
    </row>
    <row r="24" spans="1:19" s="15" customFormat="1" ht="19.5" customHeight="1">
      <c r="A24" s="5"/>
      <c r="B24" s="14" t="s">
        <v>51</v>
      </c>
      <c r="C24" s="5">
        <f t="shared" si="2"/>
        <v>4</v>
      </c>
      <c r="D24" s="5"/>
      <c r="E24" s="5">
        <v>2</v>
      </c>
      <c r="F24" s="5"/>
      <c r="G24" s="5"/>
      <c r="H24" s="5"/>
      <c r="I24" s="5"/>
      <c r="J24" s="5"/>
      <c r="K24" s="5"/>
      <c r="L24" s="5">
        <v>2</v>
      </c>
      <c r="M24" s="5"/>
      <c r="N24" s="5"/>
      <c r="O24" s="5"/>
      <c r="P24" s="5"/>
      <c r="Q24" s="5"/>
      <c r="R24" s="5"/>
      <c r="S24" s="5"/>
    </row>
    <row r="25" spans="1:19" s="18" customFormat="1" ht="19.5" customHeight="1">
      <c r="A25" s="10"/>
      <c r="B25" s="16" t="s">
        <v>52</v>
      </c>
      <c r="C25" s="5">
        <f t="shared" si="2"/>
        <v>3</v>
      </c>
      <c r="D25" s="10"/>
      <c r="E25" s="10">
        <v>2</v>
      </c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8" customFormat="1" ht="19.5" customHeight="1">
      <c r="A26" s="10"/>
      <c r="B26" s="16" t="s">
        <v>53</v>
      </c>
      <c r="C26" s="5">
        <f t="shared" si="2"/>
        <v>2</v>
      </c>
      <c r="D26" s="10"/>
      <c r="E26" s="10">
        <v>1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0" s="15" customFormat="1" ht="19.5" customHeight="1">
      <c r="A27" s="5"/>
      <c r="B27" s="14" t="s">
        <v>54</v>
      </c>
      <c r="C27" s="5">
        <f t="shared" si="2"/>
        <v>6</v>
      </c>
      <c r="D27" s="5"/>
      <c r="E27" s="10">
        <v>1</v>
      </c>
      <c r="F27" s="10">
        <v>2</v>
      </c>
      <c r="G27" s="10"/>
      <c r="H27" s="10"/>
      <c r="I27" s="10"/>
      <c r="J27" s="10"/>
      <c r="K27" s="10"/>
      <c r="L27" s="10">
        <v>2</v>
      </c>
      <c r="M27" s="10"/>
      <c r="N27" s="5"/>
      <c r="O27" s="10">
        <v>1</v>
      </c>
      <c r="P27" s="5"/>
      <c r="Q27" s="5"/>
      <c r="R27" s="5"/>
      <c r="S27" s="5"/>
      <c r="T27" s="11"/>
    </row>
    <row r="28" spans="1:20" s="15" customFormat="1" ht="19.5" customHeight="1">
      <c r="A28" s="5"/>
      <c r="B28" s="14" t="s">
        <v>55</v>
      </c>
      <c r="C28" s="5">
        <f t="shared" si="2"/>
        <v>2</v>
      </c>
      <c r="D28" s="5"/>
      <c r="E28" s="10">
        <v>1</v>
      </c>
      <c r="F28" s="5"/>
      <c r="G28" s="5"/>
      <c r="H28" s="5"/>
      <c r="I28" s="5"/>
      <c r="J28" s="5"/>
      <c r="K28" s="5"/>
      <c r="L28" s="5"/>
      <c r="M28" s="5"/>
      <c r="N28" s="10">
        <v>1</v>
      </c>
      <c r="O28" s="5"/>
      <c r="P28" s="5"/>
      <c r="Q28" s="5"/>
      <c r="R28" s="5"/>
      <c r="S28" s="5"/>
      <c r="T28" s="11"/>
    </row>
    <row r="29" spans="1:19" s="15" customFormat="1" ht="19.5" customHeight="1">
      <c r="A29" s="5"/>
      <c r="B29" s="14" t="s">
        <v>56</v>
      </c>
      <c r="C29" s="5">
        <f t="shared" si="2"/>
        <v>4</v>
      </c>
      <c r="D29" s="5"/>
      <c r="E29" s="5">
        <v>1</v>
      </c>
      <c r="F29" s="5">
        <v>1</v>
      </c>
      <c r="G29" s="5"/>
      <c r="H29" s="5"/>
      <c r="I29" s="5"/>
      <c r="J29" s="5"/>
      <c r="K29" s="5"/>
      <c r="L29" s="5">
        <v>1</v>
      </c>
      <c r="M29" s="5"/>
      <c r="N29" s="5"/>
      <c r="O29" s="5"/>
      <c r="P29" s="5">
        <v>1</v>
      </c>
      <c r="Q29" s="5"/>
      <c r="R29" s="5"/>
      <c r="S29" s="5"/>
    </row>
    <row r="30" spans="1:19" s="23" customFormat="1" ht="19.5" customHeight="1">
      <c r="A30" s="5"/>
      <c r="B30" s="14" t="s">
        <v>81</v>
      </c>
      <c r="C30" s="5">
        <f t="shared" si="2"/>
        <v>6</v>
      </c>
      <c r="D30" s="5"/>
      <c r="E30" s="5">
        <v>2</v>
      </c>
      <c r="F30" s="5">
        <v>2</v>
      </c>
      <c r="G30" s="5"/>
      <c r="H30" s="5"/>
      <c r="I30" s="5"/>
      <c r="J30" s="5"/>
      <c r="K30" s="5"/>
      <c r="L30" s="5">
        <v>2</v>
      </c>
      <c r="M30" s="5"/>
      <c r="N30" s="5"/>
      <c r="O30" s="5"/>
      <c r="P30" s="5"/>
      <c r="Q30" s="5"/>
      <c r="R30" s="5"/>
      <c r="S30" s="5"/>
    </row>
    <row r="31" spans="1:19" s="15" customFormat="1" ht="19.5" customHeight="1">
      <c r="A31" s="5"/>
      <c r="B31" s="14" t="s">
        <v>57</v>
      </c>
      <c r="C31" s="5">
        <f t="shared" si="2"/>
        <v>3</v>
      </c>
      <c r="D31" s="5"/>
      <c r="E31" s="5">
        <v>1</v>
      </c>
      <c r="F31" s="5">
        <v>1</v>
      </c>
      <c r="G31" s="5"/>
      <c r="H31" s="5"/>
      <c r="I31" s="5"/>
      <c r="J31" s="5"/>
      <c r="K31" s="5"/>
      <c r="L31" s="5">
        <v>1</v>
      </c>
      <c r="M31" s="5"/>
      <c r="N31" s="5"/>
      <c r="O31" s="5"/>
      <c r="P31" s="5"/>
      <c r="Q31" s="5"/>
      <c r="R31" s="5"/>
      <c r="S31" s="5"/>
    </row>
    <row r="32" spans="1:19" s="15" customFormat="1" ht="19.5" customHeight="1">
      <c r="A32" s="5"/>
      <c r="B32" s="14" t="s">
        <v>58</v>
      </c>
      <c r="C32" s="5">
        <f t="shared" si="2"/>
        <v>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>
        <v>1</v>
      </c>
      <c r="Q32" s="5"/>
      <c r="R32" s="5">
        <v>1</v>
      </c>
      <c r="S32" s="5"/>
    </row>
    <row r="33" spans="1:19" s="15" customFormat="1" ht="19.5" customHeight="1">
      <c r="A33" s="5"/>
      <c r="B33" s="14" t="s">
        <v>59</v>
      </c>
      <c r="C33" s="5">
        <f t="shared" si="2"/>
        <v>2</v>
      </c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</row>
    <row r="34" spans="1:19" s="15" customFormat="1" ht="19.5" customHeight="1">
      <c r="A34" s="5"/>
      <c r="B34" s="14" t="s">
        <v>60</v>
      </c>
      <c r="C34" s="5">
        <f t="shared" si="2"/>
        <v>2</v>
      </c>
      <c r="D34" s="5"/>
      <c r="E34" s="5">
        <v>1</v>
      </c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15" customFormat="1" ht="19.5" customHeight="1">
      <c r="A35" s="5"/>
      <c r="B35" s="14" t="s">
        <v>61</v>
      </c>
      <c r="C35" s="5">
        <f t="shared" si="2"/>
        <v>3</v>
      </c>
      <c r="D35" s="5"/>
      <c r="E35" s="5">
        <v>2</v>
      </c>
      <c r="F35" s="5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15" customFormat="1" ht="19.5" customHeight="1">
      <c r="A36" s="5"/>
      <c r="B36" s="14" t="s">
        <v>62</v>
      </c>
      <c r="C36" s="5">
        <f t="shared" si="2"/>
        <v>2</v>
      </c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>
        <v>1</v>
      </c>
      <c r="P36" s="5"/>
      <c r="Q36" s="5"/>
      <c r="R36" s="5"/>
      <c r="S36" s="5"/>
    </row>
    <row r="37" spans="1:19" s="15" customFormat="1" ht="19.5" customHeight="1">
      <c r="A37" s="5"/>
      <c r="B37" s="12" t="s">
        <v>23</v>
      </c>
      <c r="C37" s="5">
        <f t="shared" si="2"/>
        <v>3</v>
      </c>
      <c r="D37" s="10"/>
      <c r="E37" s="10">
        <v>1</v>
      </c>
      <c r="F37" s="10">
        <v>1</v>
      </c>
      <c r="G37" s="10"/>
      <c r="H37" s="10"/>
      <c r="I37" s="10"/>
      <c r="J37" s="10"/>
      <c r="K37" s="10"/>
      <c r="L37" s="10">
        <v>1</v>
      </c>
      <c r="M37" s="10"/>
      <c r="N37" s="10"/>
      <c r="O37" s="10"/>
      <c r="P37" s="10"/>
      <c r="Q37" s="10"/>
      <c r="R37" s="10"/>
      <c r="S37" s="10"/>
    </row>
    <row r="38" spans="1:19" s="15" customFormat="1" ht="19.5" customHeight="1">
      <c r="A38" s="5"/>
      <c r="B38" s="12" t="s">
        <v>24</v>
      </c>
      <c r="C38" s="5">
        <f t="shared" si="2"/>
        <v>2</v>
      </c>
      <c r="D38" s="10"/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>
        <v>1</v>
      </c>
      <c r="P38" s="10"/>
      <c r="Q38" s="10"/>
      <c r="R38" s="10"/>
      <c r="S38" s="10"/>
    </row>
    <row r="39" spans="1:19" s="15" customFormat="1" ht="19.5" customHeight="1">
      <c r="A39" s="5"/>
      <c r="B39" s="12" t="s">
        <v>25</v>
      </c>
      <c r="C39" s="5">
        <f t="shared" si="2"/>
        <v>3</v>
      </c>
      <c r="D39" s="10"/>
      <c r="E39" s="10">
        <v>2</v>
      </c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15" customFormat="1" ht="19.5" customHeight="1">
      <c r="A40" s="5"/>
      <c r="B40" s="12" t="s">
        <v>26</v>
      </c>
      <c r="C40" s="5">
        <f t="shared" si="2"/>
        <v>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v>1</v>
      </c>
      <c r="P40" s="10"/>
      <c r="Q40" s="10">
        <v>1</v>
      </c>
      <c r="R40" s="10"/>
      <c r="S40" s="10"/>
    </row>
    <row r="41" spans="1:19" s="15" customFormat="1" ht="19.5" customHeight="1">
      <c r="A41" s="5"/>
      <c r="B41" s="12" t="s">
        <v>27</v>
      </c>
      <c r="C41" s="5">
        <f t="shared" si="2"/>
        <v>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1</v>
      </c>
      <c r="P41" s="10"/>
      <c r="Q41" s="10">
        <v>1</v>
      </c>
      <c r="R41" s="10"/>
      <c r="S41" s="10"/>
    </row>
    <row r="42" spans="1:19" s="15" customFormat="1" ht="19.5" customHeight="1">
      <c r="A42" s="5"/>
      <c r="B42" s="14" t="s">
        <v>30</v>
      </c>
      <c r="C42" s="5">
        <f t="shared" si="2"/>
        <v>3</v>
      </c>
      <c r="D42" s="5"/>
      <c r="E42" s="5"/>
      <c r="F42" s="5">
        <v>1</v>
      </c>
      <c r="G42" s="5"/>
      <c r="H42" s="5"/>
      <c r="I42" s="5"/>
      <c r="J42" s="5"/>
      <c r="K42" s="5"/>
      <c r="L42" s="5">
        <v>1</v>
      </c>
      <c r="M42" s="5"/>
      <c r="N42" s="5">
        <v>1</v>
      </c>
      <c r="O42" s="5"/>
      <c r="P42" s="5"/>
      <c r="Q42" s="5"/>
      <c r="R42" s="5"/>
      <c r="S42" s="5"/>
    </row>
    <row r="43" spans="1:19" s="15" customFormat="1" ht="19.5" customHeight="1">
      <c r="A43" s="5"/>
      <c r="B43" s="14" t="s">
        <v>36</v>
      </c>
      <c r="C43" s="5">
        <f t="shared" si="2"/>
        <v>2</v>
      </c>
      <c r="D43" s="5"/>
      <c r="E43" s="5">
        <v>1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15" customFormat="1" ht="19.5" customHeight="1">
      <c r="A44" s="5"/>
      <c r="B44" s="14" t="s">
        <v>63</v>
      </c>
      <c r="C44" s="5">
        <f t="shared" si="2"/>
        <v>1</v>
      </c>
      <c r="D44" s="5"/>
      <c r="E44" s="5"/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15" customFormat="1" ht="19.5" customHeight="1">
      <c r="A45" s="5"/>
      <c r="B45" s="14" t="s">
        <v>64</v>
      </c>
      <c r="C45" s="5">
        <f t="shared" si="2"/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1</v>
      </c>
      <c r="O45" s="5"/>
      <c r="P45" s="5"/>
      <c r="Q45" s="5"/>
      <c r="R45" s="5"/>
      <c r="S45" s="5"/>
    </row>
    <row r="46" spans="1:19" s="15" customFormat="1" ht="19.5" customHeight="1">
      <c r="A46" s="5"/>
      <c r="B46" s="14" t="s">
        <v>65</v>
      </c>
      <c r="C46" s="5">
        <f t="shared" si="2"/>
        <v>1</v>
      </c>
      <c r="D46" s="5"/>
      <c r="E46" s="5"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15" customFormat="1" ht="19.5" customHeight="1">
      <c r="A47" s="5"/>
      <c r="B47" s="14" t="s">
        <v>66</v>
      </c>
      <c r="C47" s="5">
        <f t="shared" si="2"/>
        <v>1</v>
      </c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15" customFormat="1" ht="19.5" customHeight="1">
      <c r="A48" s="5"/>
      <c r="B48" s="14" t="s">
        <v>67</v>
      </c>
      <c r="C48" s="5">
        <f t="shared" si="2"/>
        <v>1</v>
      </c>
      <c r="D48" s="5"/>
      <c r="E48" s="5">
        <v>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20" s="15" customFormat="1" ht="19.5" customHeight="1">
      <c r="A49" s="5"/>
      <c r="B49" s="14" t="s">
        <v>89</v>
      </c>
      <c r="C49" s="5">
        <f t="shared" si="2"/>
        <v>2</v>
      </c>
      <c r="D49" s="5"/>
      <c r="E49" s="5"/>
      <c r="F49" s="10"/>
      <c r="G49" s="5"/>
      <c r="H49" s="5"/>
      <c r="I49" s="5"/>
      <c r="J49" s="5"/>
      <c r="K49" s="5"/>
      <c r="L49" s="5"/>
      <c r="M49" s="5"/>
      <c r="N49" s="10">
        <v>1</v>
      </c>
      <c r="O49" s="10"/>
      <c r="P49" s="10">
        <v>1</v>
      </c>
      <c r="Q49" s="5"/>
      <c r="R49" s="5"/>
      <c r="S49" s="5"/>
      <c r="T49" s="11"/>
    </row>
    <row r="50" spans="1:19" s="23" customFormat="1" ht="19.5" customHeight="1">
      <c r="A50" s="5"/>
      <c r="B50" s="14" t="s">
        <v>90</v>
      </c>
      <c r="C50" s="5">
        <f t="shared" si="2"/>
        <v>1</v>
      </c>
      <c r="D50" s="5"/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s="23" customFormat="1" ht="19.5" customHeight="1">
      <c r="A51" s="5"/>
      <c r="B51" s="14" t="s">
        <v>91</v>
      </c>
      <c r="C51" s="5">
        <f t="shared" si="2"/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1</v>
      </c>
      <c r="P51" s="5"/>
      <c r="Q51" s="5"/>
      <c r="R51" s="5"/>
      <c r="S51" s="5"/>
    </row>
    <row r="52" spans="1:19" s="15" customFormat="1" ht="19.5" customHeight="1">
      <c r="A52" s="5">
        <v>2</v>
      </c>
      <c r="B52" s="14" t="s">
        <v>20</v>
      </c>
      <c r="C52" s="5">
        <f aca="true" t="shared" si="3" ref="C52:S52">SUM(C53:C69)</f>
        <v>58</v>
      </c>
      <c r="D52" s="5">
        <f t="shared" si="3"/>
        <v>0</v>
      </c>
      <c r="E52" s="5">
        <f t="shared" si="3"/>
        <v>15</v>
      </c>
      <c r="F52" s="5">
        <f t="shared" si="3"/>
        <v>14</v>
      </c>
      <c r="G52" s="5">
        <f t="shared" si="3"/>
        <v>8</v>
      </c>
      <c r="H52" s="5">
        <f t="shared" si="3"/>
        <v>4</v>
      </c>
      <c r="I52" s="5">
        <f t="shared" si="3"/>
        <v>4</v>
      </c>
      <c r="J52" s="5">
        <f t="shared" si="3"/>
        <v>3</v>
      </c>
      <c r="K52" s="5">
        <f t="shared" si="3"/>
        <v>0</v>
      </c>
      <c r="L52" s="5">
        <f t="shared" si="3"/>
        <v>5</v>
      </c>
      <c r="M52" s="5">
        <f t="shared" si="3"/>
        <v>0</v>
      </c>
      <c r="N52" s="5">
        <f t="shared" si="3"/>
        <v>1</v>
      </c>
      <c r="O52" s="5">
        <f t="shared" si="3"/>
        <v>2</v>
      </c>
      <c r="P52" s="5">
        <f t="shared" si="3"/>
        <v>2</v>
      </c>
      <c r="Q52" s="5">
        <f t="shared" si="3"/>
        <v>0</v>
      </c>
      <c r="R52" s="5">
        <f t="shared" si="3"/>
        <v>0</v>
      </c>
      <c r="S52" s="5">
        <f t="shared" si="3"/>
        <v>0</v>
      </c>
    </row>
    <row r="53" spans="1:19" s="15" customFormat="1" ht="19.5" customHeight="1">
      <c r="A53" s="5"/>
      <c r="B53" s="14" t="s">
        <v>21</v>
      </c>
      <c r="C53" s="5">
        <v>8</v>
      </c>
      <c r="D53" s="5"/>
      <c r="E53" s="5">
        <v>2</v>
      </c>
      <c r="F53" s="5">
        <v>2</v>
      </c>
      <c r="G53" s="5">
        <v>1</v>
      </c>
      <c r="H53" s="5"/>
      <c r="I53" s="5">
        <v>1</v>
      </c>
      <c r="J53" s="5">
        <v>1</v>
      </c>
      <c r="K53" s="5"/>
      <c r="L53" s="5">
        <v>1</v>
      </c>
      <c r="M53" s="5"/>
      <c r="N53" s="5"/>
      <c r="O53" s="5"/>
      <c r="P53" s="5"/>
      <c r="Q53" s="5"/>
      <c r="R53" s="5"/>
      <c r="S53" s="5"/>
    </row>
    <row r="54" spans="1:19" s="15" customFormat="1" ht="19.5" customHeight="1">
      <c r="A54" s="5"/>
      <c r="B54" s="14" t="s">
        <v>68</v>
      </c>
      <c r="C54" s="5">
        <v>4</v>
      </c>
      <c r="D54" s="5"/>
      <c r="E54" s="5">
        <v>1</v>
      </c>
      <c r="F54" s="5"/>
      <c r="G54" s="5">
        <v>1</v>
      </c>
      <c r="H54" s="5"/>
      <c r="I54" s="5"/>
      <c r="J54" s="5"/>
      <c r="K54" s="5"/>
      <c r="L54" s="5"/>
      <c r="M54" s="5"/>
      <c r="N54" s="5"/>
      <c r="O54" s="5">
        <v>1</v>
      </c>
      <c r="P54" s="5">
        <v>1</v>
      </c>
      <c r="Q54" s="5"/>
      <c r="R54" s="5"/>
      <c r="S54" s="5"/>
    </row>
    <row r="55" spans="1:19" s="15" customFormat="1" ht="19.5" customHeight="1">
      <c r="A55" s="5"/>
      <c r="B55" s="14" t="s">
        <v>69</v>
      </c>
      <c r="C55" s="5">
        <v>2</v>
      </c>
      <c r="D55" s="5"/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s="23" customFormat="1" ht="19.5" customHeight="1">
      <c r="A56" s="5"/>
      <c r="B56" s="14" t="s">
        <v>83</v>
      </c>
      <c r="C56" s="8">
        <v>3</v>
      </c>
      <c r="D56" s="8"/>
      <c r="E56" s="8"/>
      <c r="F56" s="8"/>
      <c r="G56" s="8">
        <v>1</v>
      </c>
      <c r="H56" s="8">
        <v>1</v>
      </c>
      <c r="I56" s="8">
        <v>1</v>
      </c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s="15" customFormat="1" ht="19.5" customHeight="1">
      <c r="A57" s="5"/>
      <c r="B57" s="14" t="s">
        <v>92</v>
      </c>
      <c r="C57" s="5">
        <v>3</v>
      </c>
      <c r="D57" s="5"/>
      <c r="E57" s="5">
        <v>1</v>
      </c>
      <c r="F57" s="5"/>
      <c r="G57" s="5">
        <v>1</v>
      </c>
      <c r="H57" s="5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s="23" customFormat="1" ht="19.5" customHeight="1">
      <c r="A58" s="5"/>
      <c r="B58" s="14" t="s">
        <v>76</v>
      </c>
      <c r="C58" s="5">
        <v>2</v>
      </c>
      <c r="D58" s="5"/>
      <c r="E58" s="5">
        <v>1</v>
      </c>
      <c r="F58" s="5"/>
      <c r="G58" s="5"/>
      <c r="H58" s="5"/>
      <c r="I58" s="5"/>
      <c r="J58" s="5"/>
      <c r="K58" s="5"/>
      <c r="L58" s="5">
        <v>1</v>
      </c>
      <c r="M58" s="5"/>
      <c r="N58" s="5"/>
      <c r="O58" s="5"/>
      <c r="P58" s="5"/>
      <c r="Q58" s="5"/>
      <c r="R58" s="5"/>
      <c r="S58" s="5"/>
    </row>
    <row r="59" spans="1:19" s="25" customFormat="1" ht="19.5" customHeight="1">
      <c r="A59" s="10"/>
      <c r="B59" s="16" t="s">
        <v>34</v>
      </c>
      <c r="C59" s="10">
        <v>5</v>
      </c>
      <c r="D59" s="10"/>
      <c r="E59" s="10">
        <v>2</v>
      </c>
      <c r="F59" s="10">
        <v>2</v>
      </c>
      <c r="G59" s="10"/>
      <c r="H59" s="10"/>
      <c r="I59" s="10"/>
      <c r="J59" s="10"/>
      <c r="K59" s="10"/>
      <c r="L59" s="10"/>
      <c r="M59" s="10"/>
      <c r="N59" s="10">
        <v>1</v>
      </c>
      <c r="O59" s="10"/>
      <c r="P59" s="10"/>
      <c r="Q59" s="10"/>
      <c r="R59" s="10"/>
      <c r="S59" s="10"/>
    </row>
    <row r="60" spans="1:20" s="23" customFormat="1" ht="19.5" customHeight="1">
      <c r="A60" s="5"/>
      <c r="B60" s="14" t="s">
        <v>84</v>
      </c>
      <c r="C60" s="5">
        <v>3</v>
      </c>
      <c r="D60" s="5"/>
      <c r="E60" s="10">
        <v>1</v>
      </c>
      <c r="F60" s="5"/>
      <c r="G60" s="5"/>
      <c r="H60" s="5"/>
      <c r="I60" s="5"/>
      <c r="J60" s="13"/>
      <c r="K60" s="5"/>
      <c r="L60" s="10">
        <v>1</v>
      </c>
      <c r="M60" s="5"/>
      <c r="N60" s="5"/>
      <c r="O60" s="5"/>
      <c r="P60" s="10">
        <v>1</v>
      </c>
      <c r="Q60" s="5"/>
      <c r="R60" s="5"/>
      <c r="S60" s="5"/>
      <c r="T60" s="26"/>
    </row>
    <row r="61" spans="1:20" s="23" customFormat="1" ht="19.5" customHeight="1">
      <c r="A61" s="5"/>
      <c r="B61" s="14" t="s">
        <v>85</v>
      </c>
      <c r="C61" s="5">
        <v>3</v>
      </c>
      <c r="D61" s="5"/>
      <c r="E61" s="5">
        <v>1</v>
      </c>
      <c r="F61" s="10">
        <v>1</v>
      </c>
      <c r="G61" s="5"/>
      <c r="H61" s="5"/>
      <c r="I61" s="5"/>
      <c r="J61" s="5"/>
      <c r="K61" s="5"/>
      <c r="L61" s="5"/>
      <c r="M61" s="5"/>
      <c r="N61" s="10"/>
      <c r="O61" s="10">
        <v>1</v>
      </c>
      <c r="P61" s="10"/>
      <c r="Q61" s="5"/>
      <c r="R61" s="5"/>
      <c r="S61" s="5"/>
      <c r="T61" s="26"/>
    </row>
    <row r="62" spans="1:19" s="23" customFormat="1" ht="19.5" customHeight="1">
      <c r="A62" s="5"/>
      <c r="B62" s="14" t="s">
        <v>79</v>
      </c>
      <c r="C62" s="5">
        <v>7</v>
      </c>
      <c r="D62" s="5"/>
      <c r="E62" s="5">
        <v>2</v>
      </c>
      <c r="F62" s="5">
        <v>2</v>
      </c>
      <c r="G62" s="5"/>
      <c r="H62" s="5">
        <v>1</v>
      </c>
      <c r="I62" s="5">
        <v>1</v>
      </c>
      <c r="J62" s="5"/>
      <c r="K62" s="5"/>
      <c r="L62" s="5">
        <v>1</v>
      </c>
      <c r="M62" s="5"/>
      <c r="N62" s="5"/>
      <c r="O62" s="5"/>
      <c r="P62" s="5"/>
      <c r="Q62" s="5"/>
      <c r="R62" s="5"/>
      <c r="S62" s="5"/>
    </row>
    <row r="63" spans="1:19" s="23" customFormat="1" ht="19.5" customHeight="1">
      <c r="A63" s="5"/>
      <c r="B63" s="14" t="s">
        <v>78</v>
      </c>
      <c r="C63" s="5">
        <v>2</v>
      </c>
      <c r="D63" s="5"/>
      <c r="E63" s="5">
        <v>1</v>
      </c>
      <c r="F63" s="5">
        <v>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s="23" customFormat="1" ht="19.5" customHeight="1">
      <c r="A64" s="5"/>
      <c r="B64" s="12" t="s">
        <v>28</v>
      </c>
      <c r="C64" s="10">
        <v>2</v>
      </c>
      <c r="D64" s="10"/>
      <c r="E64" s="10"/>
      <c r="F64" s="10"/>
      <c r="G64" s="10">
        <v>1</v>
      </c>
      <c r="H64" s="10">
        <v>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s="23" customFormat="1" ht="19.5" customHeight="1">
      <c r="A65" s="5"/>
      <c r="B65" s="12" t="s">
        <v>29</v>
      </c>
      <c r="C65" s="10">
        <v>3</v>
      </c>
      <c r="D65" s="10"/>
      <c r="E65" s="10"/>
      <c r="F65" s="10"/>
      <c r="G65" s="10">
        <v>1</v>
      </c>
      <c r="H65" s="10"/>
      <c r="I65" s="10"/>
      <c r="J65" s="10">
        <v>1</v>
      </c>
      <c r="K65" s="10"/>
      <c r="L65" s="10">
        <v>1</v>
      </c>
      <c r="M65" s="10"/>
      <c r="N65" s="10"/>
      <c r="O65" s="10"/>
      <c r="P65" s="10"/>
      <c r="Q65" s="10"/>
      <c r="R65" s="10"/>
      <c r="S65" s="10"/>
    </row>
    <row r="66" spans="1:19" s="23" customFormat="1" ht="19.5" customHeight="1">
      <c r="A66" s="5"/>
      <c r="B66" s="14" t="s">
        <v>31</v>
      </c>
      <c r="C66" s="5">
        <v>2</v>
      </c>
      <c r="D66" s="5"/>
      <c r="E66" s="5">
        <v>1</v>
      </c>
      <c r="F66" s="5">
        <v>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s="23" customFormat="1" ht="19.5" customHeight="1">
      <c r="A67" s="5"/>
      <c r="B67" s="14" t="s">
        <v>32</v>
      </c>
      <c r="C67" s="5">
        <v>3</v>
      </c>
      <c r="D67" s="5"/>
      <c r="E67" s="5"/>
      <c r="F67" s="5">
        <v>1</v>
      </c>
      <c r="G67" s="5"/>
      <c r="H67" s="5"/>
      <c r="I67" s="5">
        <v>1</v>
      </c>
      <c r="J67" s="5">
        <v>1</v>
      </c>
      <c r="K67" s="5"/>
      <c r="L67" s="5"/>
      <c r="M67" s="5"/>
      <c r="N67" s="5"/>
      <c r="O67" s="5"/>
      <c r="P67" s="5"/>
      <c r="Q67" s="5"/>
      <c r="R67" s="5"/>
      <c r="S67" s="5"/>
    </row>
    <row r="68" spans="1:19" s="23" customFormat="1" ht="19.5" customHeight="1">
      <c r="A68" s="5"/>
      <c r="B68" s="14" t="s">
        <v>82</v>
      </c>
      <c r="C68" s="5">
        <v>1</v>
      </c>
      <c r="D68" s="5"/>
      <c r="E68" s="5">
        <v>1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23" customFormat="1" ht="19.5" customHeight="1">
      <c r="A69" s="5"/>
      <c r="B69" s="14" t="s">
        <v>33</v>
      </c>
      <c r="C69" s="5">
        <v>5</v>
      </c>
      <c r="D69" s="5"/>
      <c r="E69" s="5">
        <v>1</v>
      </c>
      <c r="F69" s="5">
        <v>3</v>
      </c>
      <c r="G69" s="5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</sheetData>
  <sheetProtection/>
  <mergeCells count="4">
    <mergeCell ref="A1:S1"/>
    <mergeCell ref="L2:S2"/>
    <mergeCell ref="A4:B4"/>
    <mergeCell ref="A2:B2"/>
  </mergeCells>
  <printOptions/>
  <pageMargins left="0.7513888888888889" right="0.7513888888888889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2020-05-13T01:36:39Z</cp:lastPrinted>
  <dcterms:created xsi:type="dcterms:W3CDTF">2019-01-22T07:25:36Z</dcterms:created>
  <dcterms:modified xsi:type="dcterms:W3CDTF">2020-06-20T13:08:33Z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