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1" i="1"/>
  <c r="B20"/>
  <c r="B19"/>
  <c r="B18"/>
  <c r="B17"/>
  <c r="B16"/>
  <c r="B15"/>
  <c r="B14"/>
  <c r="B13"/>
  <c r="B12"/>
  <c r="B11"/>
  <c r="B10"/>
  <c r="B9"/>
  <c r="B8"/>
  <c r="B7"/>
  <c r="B6"/>
</calcChain>
</file>

<file path=xl/sharedStrings.xml><?xml version="1.0" encoding="utf-8"?>
<sst xmlns="http://schemas.openxmlformats.org/spreadsheetml/2006/main" count="22" uniqueCount="22">
  <si>
    <t>最低控制分数线</t>
    <phoneticPr fontId="2" type="noConversion"/>
  </si>
  <si>
    <t>病理学</t>
  </si>
  <si>
    <t>超声医学</t>
  </si>
  <si>
    <t>放射医学(医学影像学)</t>
  </si>
  <si>
    <t>放射医学技术(医学影像技术)</t>
  </si>
  <si>
    <t>公共卫生(预防医学)</t>
  </si>
  <si>
    <t>护理学</t>
  </si>
  <si>
    <t>康复医学</t>
  </si>
  <si>
    <t>康复医学技术</t>
  </si>
  <si>
    <t>口腔医学</t>
  </si>
  <si>
    <t>临床医学</t>
  </si>
  <si>
    <t>麻醉学</t>
  </si>
  <si>
    <t>卫生检验技术</t>
  </si>
  <si>
    <t>眼科学</t>
  </si>
  <si>
    <t>药学</t>
  </si>
  <si>
    <t>医学检验技术</t>
  </si>
  <si>
    <t>医学检验学</t>
  </si>
  <si>
    <t>针灸推拿学</t>
  </si>
  <si>
    <t>中药学</t>
  </si>
  <si>
    <t>中医学</t>
  </si>
  <si>
    <t>专科</t>
    <phoneticPr fontId="2" type="noConversion"/>
  </si>
  <si>
    <t>分数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</si>
</sst>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76" fontId="0" fillId="0" borderId="2" xfId="0" applyNumberFormat="1" applyFont="1" applyFill="1" applyBorder="1" applyAlignment="1">
      <alignment horizontal="center"/>
    </xf>
    <xf numFmtId="176" fontId="0" fillId="0" borderId="2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view="pageBreakPreview" zoomScaleNormal="100" zoomScaleSheetLayoutView="100" workbookViewId="0">
      <selection activeCell="C7" sqref="C7"/>
    </sheetView>
  </sheetViews>
  <sheetFormatPr defaultRowHeight="13.5"/>
  <cols>
    <col min="1" max="1" width="31.375" customWidth="1"/>
    <col min="2" max="2" width="28" customWidth="1"/>
  </cols>
  <sheetData>
    <row r="1" spans="1:2" ht="33.75" customHeight="1">
      <c r="A1" s="6" t="s">
        <v>0</v>
      </c>
      <c r="B1" s="6"/>
    </row>
    <row r="2" spans="1:2" ht="20.100000000000001" customHeight="1">
      <c r="A2" s="1" t="s">
        <v>20</v>
      </c>
      <c r="B2" s="2" t="s">
        <v>21</v>
      </c>
    </row>
    <row r="3" spans="1:2" ht="20.100000000000001" customHeight="1">
      <c r="A3" s="3" t="s">
        <v>1</v>
      </c>
      <c r="B3" s="4">
        <v>48.8</v>
      </c>
    </row>
    <row r="4" spans="1:2" ht="20.100000000000001" customHeight="1">
      <c r="A4" s="3" t="s">
        <v>2</v>
      </c>
      <c r="B4" s="4">
        <v>49.91</v>
      </c>
    </row>
    <row r="5" spans="1:2" ht="20.100000000000001" customHeight="1">
      <c r="A5" s="3" t="s">
        <v>3</v>
      </c>
      <c r="B5" s="4">
        <v>45.22</v>
      </c>
    </row>
    <row r="6" spans="1:2" ht="20.100000000000001" customHeight="1">
      <c r="A6" s="3" t="s">
        <v>4</v>
      </c>
      <c r="B6" s="4">
        <f>57.28*0.8</f>
        <v>45.824000000000005</v>
      </c>
    </row>
    <row r="7" spans="1:2" ht="20.100000000000001" customHeight="1">
      <c r="A7" s="3" t="s">
        <v>5</v>
      </c>
      <c r="B7" s="5">
        <f>71.7*0.8</f>
        <v>57.360000000000007</v>
      </c>
    </row>
    <row r="8" spans="1:2" ht="20.100000000000001" customHeight="1">
      <c r="A8" s="3" t="s">
        <v>6</v>
      </c>
      <c r="B8" s="5">
        <f>61.68*0.8</f>
        <v>49.344000000000001</v>
      </c>
    </row>
    <row r="9" spans="1:2" ht="20.100000000000001" customHeight="1">
      <c r="A9" s="3" t="s">
        <v>7</v>
      </c>
      <c r="B9" s="5">
        <f>69.5*0.8</f>
        <v>55.6</v>
      </c>
    </row>
    <row r="10" spans="1:2" ht="20.100000000000001" customHeight="1">
      <c r="A10" s="3" t="s">
        <v>8</v>
      </c>
      <c r="B10" s="5">
        <f>63.3*0.8</f>
        <v>50.64</v>
      </c>
    </row>
    <row r="11" spans="1:2" ht="20.100000000000001" customHeight="1">
      <c r="A11" s="3" t="s">
        <v>9</v>
      </c>
      <c r="B11" s="5">
        <f>58.12*0.8</f>
        <v>46.496000000000002</v>
      </c>
    </row>
    <row r="12" spans="1:2" ht="20.100000000000001" customHeight="1">
      <c r="A12" s="3" t="s">
        <v>10</v>
      </c>
      <c r="B12" s="5">
        <f>65.19*0.8</f>
        <v>52.152000000000001</v>
      </c>
    </row>
    <row r="13" spans="1:2" ht="20.100000000000001" customHeight="1">
      <c r="A13" s="3" t="s">
        <v>11</v>
      </c>
      <c r="B13" s="5">
        <f>67*0.8</f>
        <v>53.6</v>
      </c>
    </row>
    <row r="14" spans="1:2" ht="20.100000000000001" customHeight="1">
      <c r="A14" s="3" t="s">
        <v>12</v>
      </c>
      <c r="B14" s="5">
        <f>69.38*0.8</f>
        <v>55.503999999999998</v>
      </c>
    </row>
    <row r="15" spans="1:2" ht="20.100000000000001" customHeight="1">
      <c r="A15" s="3" t="s">
        <v>13</v>
      </c>
      <c r="B15" s="5">
        <f>66.17*0.8</f>
        <v>52.936000000000007</v>
      </c>
    </row>
    <row r="16" spans="1:2" ht="20.100000000000001" customHeight="1">
      <c r="A16" s="3" t="s">
        <v>14</v>
      </c>
      <c r="B16" s="5">
        <f>51.93*0.8</f>
        <v>41.544000000000004</v>
      </c>
    </row>
    <row r="17" spans="1:2" ht="20.100000000000001" customHeight="1">
      <c r="A17" s="3" t="s">
        <v>15</v>
      </c>
      <c r="B17" s="5">
        <f>60.91*0.8</f>
        <v>48.728000000000002</v>
      </c>
    </row>
    <row r="18" spans="1:2" ht="20.100000000000001" customHeight="1">
      <c r="A18" s="3" t="s">
        <v>16</v>
      </c>
      <c r="B18" s="5">
        <f>59.22*0.8</f>
        <v>47.376000000000005</v>
      </c>
    </row>
    <row r="19" spans="1:2" ht="20.100000000000001" customHeight="1">
      <c r="A19" s="3" t="s">
        <v>17</v>
      </c>
      <c r="B19" s="5">
        <f>61.27*0.8</f>
        <v>49.016000000000005</v>
      </c>
    </row>
    <row r="20" spans="1:2" ht="20.100000000000001" customHeight="1">
      <c r="A20" s="3" t="s">
        <v>18</v>
      </c>
      <c r="B20" s="5">
        <f>59.06*0.8</f>
        <v>47.248000000000005</v>
      </c>
    </row>
    <row r="21" spans="1:2" ht="20.100000000000001" customHeight="1">
      <c r="A21" s="3" t="s">
        <v>19</v>
      </c>
      <c r="B21" s="5">
        <f>66.08*0.8</f>
        <v>52.864000000000004</v>
      </c>
    </row>
  </sheetData>
  <sheetProtection password="C775" sheet="1" objects="1" scenarios="1" selectLockedCells="1" selectUnlockedCell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2020-06-18T01:47:05Z</dcterms:modified>
</cp:coreProperties>
</file>