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050"/>
  </bookViews>
  <sheets>
    <sheet name="综合" sheetId="5" r:id="rId1"/>
  </sheets>
  <definedNames>
    <definedName name="_xlnm._FilterDatabase" localSheetId="0" hidden="1">综合!$A$2:$O$37</definedName>
    <definedName name="_xlnm.Print_Area" localSheetId="0">综合!$A$1:$N$37</definedName>
    <definedName name="_xlnm.Print_Titles" localSheetId="0">综合!$2:$2</definedName>
  </definedNames>
  <calcPr calcId="125725"/>
</workbook>
</file>

<file path=xl/calcChain.xml><?xml version="1.0" encoding="utf-8"?>
<calcChain xmlns="http://schemas.openxmlformats.org/spreadsheetml/2006/main">
  <c r="I9" i="5"/>
  <c r="K9" s="1"/>
  <c r="I6"/>
  <c r="K6" s="1"/>
  <c r="I4"/>
  <c r="K4" s="1"/>
  <c r="I5"/>
  <c r="K5" s="1"/>
  <c r="I7"/>
  <c r="K7" s="1"/>
  <c r="I8"/>
  <c r="K8" s="1"/>
  <c r="I10"/>
  <c r="K10" s="1"/>
  <c r="I11"/>
  <c r="K11" s="1"/>
  <c r="I12"/>
  <c r="K12" s="1"/>
  <c r="I13"/>
  <c r="K13" s="1"/>
  <c r="I15"/>
  <c r="K15" s="1"/>
  <c r="I14"/>
  <c r="K14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"/>
  <c r="K3" s="1"/>
</calcChain>
</file>

<file path=xl/sharedStrings.xml><?xml version="1.0" encoding="utf-8"?>
<sst xmlns="http://schemas.openxmlformats.org/spreadsheetml/2006/main" count="178" uniqueCount="83">
  <si>
    <t>序号</t>
  </si>
  <si>
    <t>职（岗）位编码</t>
  </si>
  <si>
    <t>文秘</t>
  </si>
  <si>
    <t>吴青松</t>
  </si>
  <si>
    <t>综合</t>
  </si>
  <si>
    <t>符林</t>
  </si>
  <si>
    <t>张栋梁</t>
  </si>
  <si>
    <t>郭林</t>
  </si>
  <si>
    <t>马平</t>
  </si>
  <si>
    <t>严庆林</t>
  </si>
  <si>
    <t>葛黎明</t>
  </si>
  <si>
    <t>岳文周</t>
  </si>
  <si>
    <t>李莉</t>
  </si>
  <si>
    <t>李小兰</t>
  </si>
  <si>
    <t>刘晓红</t>
  </si>
  <si>
    <t>张玉梅</t>
  </si>
  <si>
    <t>岳园</t>
  </si>
  <si>
    <t>杨丽</t>
  </si>
  <si>
    <t>彭晓英</t>
  </si>
  <si>
    <t>谢明英</t>
  </si>
  <si>
    <t>尹乐</t>
  </si>
  <si>
    <t>杜欣</t>
  </si>
  <si>
    <t>何艾霖</t>
  </si>
  <si>
    <t>张建</t>
  </si>
  <si>
    <t>蒋虎</t>
  </si>
  <si>
    <t>柳海洋</t>
  </si>
  <si>
    <t>杨泽宝</t>
  </si>
  <si>
    <t>谢丽芸</t>
  </si>
  <si>
    <t>张永乐</t>
  </si>
  <si>
    <t>张海</t>
  </si>
  <si>
    <t>中共南江县委办公室  一级科员</t>
    <phoneticPr fontId="4" type="noConversion"/>
  </si>
  <si>
    <t>南江县接待工作办公室  管理九级</t>
    <phoneticPr fontId="4" type="noConversion"/>
  </si>
  <si>
    <r>
      <t xml:space="preserve">南江县人民政府办公室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</si>
  <si>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t>南江县纪委监委派驻纪检组  一级科员</t>
    <phoneticPr fontId="4" type="noConversion"/>
  </si>
  <si>
    <t>南江县流动党员服务中心  管理九级</t>
    <phoneticPr fontId="4" type="noConversion"/>
  </si>
  <si>
    <t>南江县网格化服务管理监管指挥中心  管理九级</t>
    <phoneticPr fontId="4" type="noConversion"/>
  </si>
  <si>
    <r>
      <t xml:space="preserve">四川省红鱼洞水库建设管理局 </t>
    </r>
    <r>
      <rPr>
        <sz val="10"/>
        <rFont val="仿宋"/>
        <family val="3"/>
        <charset val="134"/>
      </rPr>
      <t xml:space="preserve"> 专技十一级</t>
    </r>
    <phoneticPr fontId="4" type="noConversion"/>
  </si>
  <si>
    <t>南江县社会捐赠物资接收站  管理九级</t>
    <phoneticPr fontId="4" type="noConversion"/>
  </si>
  <si>
    <t>南江县劳务开发领导小组办公室  专技十二级</t>
    <phoneticPr fontId="4" type="noConversion"/>
  </si>
  <si>
    <t>南江县公务用车保障服务中心  管理九级</t>
    <phoneticPr fontId="4" type="noConversion"/>
  </si>
  <si>
    <t>南江县房地产管理局  专技十二级</t>
    <phoneticPr fontId="4" type="noConversion"/>
  </si>
  <si>
    <t>南江县图书馆  专技十二级</t>
    <phoneticPr fontId="4" type="noConversion"/>
  </si>
  <si>
    <t>南江县文化馆  管理九级</t>
    <phoneticPr fontId="4" type="noConversion"/>
  </si>
  <si>
    <t>南江县农村广播电视服务中心  管理九级</t>
    <phoneticPr fontId="4" type="noConversion"/>
  </si>
  <si>
    <t>南江县市场监督管理局  一级科员</t>
    <phoneticPr fontId="4" type="noConversion"/>
  </si>
  <si>
    <t>南江县农民科技教育培训中心  专技十二级</t>
    <phoneticPr fontId="4" type="noConversion"/>
  </si>
  <si>
    <t>南江县新农村建设办公室  管理九级</t>
    <phoneticPr fontId="4" type="noConversion"/>
  </si>
  <si>
    <r>
      <t xml:space="preserve">南江县水利局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</si>
  <si>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r>
      <t xml:space="preserve">南江县农村饮水安全工程建设管理站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</si>
  <si>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南江县扶贫和移民培训中心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</si>
  <si>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南江县经济和信息化局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</si>
  <si>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r>
      <t xml:space="preserve">南江县农民工服务中心 </t>
    </r>
    <r>
      <rPr>
        <sz val="10"/>
        <rFont val="仿宋"/>
        <family val="3"/>
        <charset val="134"/>
      </rPr>
      <t xml:space="preserve"> 管理九级</t>
    </r>
    <phoneticPr fontId="4" type="noConversion"/>
  </si>
  <si>
    <r>
      <t xml:space="preserve">南江县退役军人事务局 </t>
    </r>
    <r>
      <rPr>
        <sz val="10"/>
        <rFont val="仿宋"/>
        <family val="3"/>
        <charset val="134"/>
      </rPr>
      <t xml:space="preserve"> 一级科员</t>
    </r>
    <phoneticPr fontId="4" type="noConversion"/>
  </si>
  <si>
    <t>笔试成绩</t>
    <phoneticPr fontId="4" type="noConversion"/>
  </si>
  <si>
    <t>面试成绩</t>
    <phoneticPr fontId="4" type="noConversion"/>
  </si>
  <si>
    <t>折合后成绩</t>
    <phoneticPr fontId="4" type="noConversion"/>
  </si>
  <si>
    <t>加分</t>
    <phoneticPr fontId="4" type="noConversion"/>
  </si>
  <si>
    <t>总成绩</t>
    <phoneticPr fontId="4" type="noConversion"/>
  </si>
  <si>
    <t>是</t>
  </si>
  <si>
    <t>考试
类别</t>
    <phoneticPr fontId="4" type="noConversion"/>
  </si>
  <si>
    <t>单位及职（岗）位</t>
    <phoneticPr fontId="4" type="noConversion"/>
  </si>
  <si>
    <t>选调（聘）名额</t>
    <phoneticPr fontId="4" type="noConversion"/>
  </si>
  <si>
    <t>本岗位
排名</t>
    <phoneticPr fontId="4" type="noConversion"/>
  </si>
  <si>
    <t>是否选用</t>
    <phoneticPr fontId="4" type="noConversion"/>
  </si>
  <si>
    <t>是否考察合格</t>
    <phoneticPr fontId="4" type="noConversion"/>
  </si>
  <si>
    <t>南江县政务信息管理办公室  管理九级</t>
    <phoneticPr fontId="4" type="noConversion"/>
  </si>
  <si>
    <t>孙旭</t>
    <phoneticPr fontId="4" type="noConversion"/>
  </si>
  <si>
    <t>文秘</t>
    <phoneticPr fontId="4" type="noConversion"/>
  </si>
  <si>
    <t>南江县法学会  管理九级</t>
    <phoneticPr fontId="4" type="noConversion"/>
  </si>
  <si>
    <t>马伶俐</t>
    <phoneticPr fontId="4" type="noConversion"/>
  </si>
  <si>
    <t>唐雪风</t>
    <phoneticPr fontId="4" type="noConversion"/>
  </si>
  <si>
    <t>放弃考察</t>
    <phoneticPr fontId="4" type="noConversion"/>
  </si>
  <si>
    <t>是</t>
    <phoneticPr fontId="4" type="noConversion"/>
  </si>
  <si>
    <t>孙源</t>
    <phoneticPr fontId="4" type="noConversion"/>
  </si>
  <si>
    <t>张兵</t>
    <phoneticPr fontId="4" type="noConversion"/>
  </si>
  <si>
    <t>毛文静</t>
    <phoneticPr fontId="4" type="noConversion"/>
  </si>
  <si>
    <t>杨荣波</t>
    <phoneticPr fontId="4" type="noConversion"/>
  </si>
  <si>
    <t>孙谋</t>
    <phoneticPr fontId="4" type="noConversion"/>
  </si>
  <si>
    <t>宋怡</t>
    <phoneticPr fontId="4" type="noConversion"/>
  </si>
  <si>
    <t>综合</t>
    <phoneticPr fontId="4" type="noConversion"/>
  </si>
  <si>
    <t>否</t>
    <phoneticPr fontId="4" type="noConversion"/>
  </si>
  <si>
    <t>考生
姓名</t>
    <phoneticPr fontId="4" type="noConversion"/>
  </si>
  <si>
    <t>南江县2020年上半年公开选调（聘）县级机关事业单位工作人员考察情况暨拟选调（聘）人员名单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</si>
</sst>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2"/>
      <name val="黑体"/>
      <charset val="134"/>
    </font>
    <font>
      <sz val="10"/>
      <name val="仿宋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  <font>
      <sz val="10"/>
      <name val="仿宋"/>
      <family val="3"/>
      <charset val="134"/>
    </font>
    <font>
      <sz val="16"/>
      <color theme="1"/>
      <name val="方正小标宋简体"/>
      <family val="4"/>
      <charset val="134"/>
    </font>
    <font>
      <sz val="11"/>
      <color indexed="8"/>
      <name val="等线"/>
      <charset val="134"/>
    </font>
    <font>
      <sz val="11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176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>
      <alignment horizontal="center" vertical="center"/>
    </xf>
    <xf numFmtId="12" fontId="9" fillId="2" borderId="2" xfId="1" applyNumberFormat="1" applyFont="1" applyFill="1" applyBorder="1" applyAlignment="1">
      <alignment horizontal="center" vertical="center"/>
    </xf>
    <xf numFmtId="176" fontId="10" fillId="2" borderId="2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61">
    <cellStyle name="常规" xfId="0" builtinId="0"/>
    <cellStyle name="常规 10" xfId="10"/>
    <cellStyle name="常规 11" xfId="11"/>
    <cellStyle name="常规 12" xfId="5"/>
    <cellStyle name="常规 13" xfId="12"/>
    <cellStyle name="常规 14" xfId="13"/>
    <cellStyle name="常规 15" xfId="14"/>
    <cellStyle name="常规 16" xfId="8"/>
    <cellStyle name="常规 17" xfId="16"/>
    <cellStyle name="常规 18" xfId="19"/>
    <cellStyle name="常规 19" xfId="21"/>
    <cellStyle name="常规 2" xfId="1"/>
    <cellStyle name="常规 2 2" xfId="22"/>
    <cellStyle name="常规 20" xfId="15"/>
    <cellStyle name="常规 21" xfId="9"/>
    <cellStyle name="常规 22" xfId="17"/>
    <cellStyle name="常规 23" xfId="18"/>
    <cellStyle name="常规 24" xfId="20"/>
    <cellStyle name="常规 25" xfId="23"/>
    <cellStyle name="常规 26" xfId="7"/>
    <cellStyle name="常规 27" xfId="25"/>
    <cellStyle name="常规 28" xfId="27"/>
    <cellStyle name="常规 29" xfId="29"/>
    <cellStyle name="常规 3" xfId="31"/>
    <cellStyle name="常规 30" xfId="24"/>
    <cellStyle name="常规 31" xfId="6"/>
    <cellStyle name="常规 32" xfId="26"/>
    <cellStyle name="常规 33" xfId="28"/>
    <cellStyle name="常规 34" xfId="30"/>
    <cellStyle name="常规 35" xfId="32"/>
    <cellStyle name="常规 36" xfId="34"/>
    <cellStyle name="常规 37" xfId="36"/>
    <cellStyle name="常规 38" xfId="38"/>
    <cellStyle name="常规 39" xfId="3"/>
    <cellStyle name="常规 4" xfId="40"/>
    <cellStyle name="常规 40" xfId="33"/>
    <cellStyle name="常规 41" xfId="35"/>
    <cellStyle name="常规 42" xfId="37"/>
    <cellStyle name="常规 43" xfId="39"/>
    <cellStyle name="常规 44" xfId="2"/>
    <cellStyle name="常规 45" xfId="41"/>
    <cellStyle name="常规 46" xfId="43"/>
    <cellStyle name="常规 47" xfId="45"/>
    <cellStyle name="常规 48" xfId="47"/>
    <cellStyle name="常规 49" xfId="49"/>
    <cellStyle name="常规 5" xfId="51"/>
    <cellStyle name="常规 50" xfId="42"/>
    <cellStyle name="常规 51" xfId="44"/>
    <cellStyle name="常规 52" xfId="46"/>
    <cellStyle name="常规 53" xfId="48"/>
    <cellStyle name="常规 54" xfId="50"/>
    <cellStyle name="常规 55" xfId="52"/>
    <cellStyle name="常规 56" xfId="54"/>
    <cellStyle name="常规 57" xfId="55"/>
    <cellStyle name="常规 58" xfId="56"/>
    <cellStyle name="常规 59" xfId="57"/>
    <cellStyle name="常规 6" xfId="4"/>
    <cellStyle name="常规 60" xfId="53"/>
    <cellStyle name="常规 7" xfId="58"/>
    <cellStyle name="常规 8" xfId="59"/>
    <cellStyle name="常规 9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zoomScale="115" zoomScaleNormal="100" zoomScaleSheetLayoutView="115" workbookViewId="0">
      <selection activeCell="B35" sqref="B35"/>
    </sheetView>
  </sheetViews>
  <sheetFormatPr defaultRowHeight="13.5"/>
  <cols>
    <col min="1" max="1" width="5" style="2" customWidth="1"/>
    <col min="2" max="2" width="40" style="2" customWidth="1"/>
    <col min="3" max="3" width="11" style="2" customWidth="1"/>
    <col min="4" max="4" width="12.125" style="2" customWidth="1"/>
    <col min="5" max="5" width="9.375" style="3" customWidth="1"/>
    <col min="6" max="6" width="6.125" style="3" customWidth="1"/>
    <col min="7" max="8" width="9.75" style="3" customWidth="1"/>
    <col min="9" max="9" width="12.125" style="3" customWidth="1"/>
    <col min="10" max="10" width="7" style="3" customWidth="1"/>
    <col min="11" max="11" width="8.625" style="3" customWidth="1"/>
    <col min="12" max="12" width="8.75" style="21" customWidth="1"/>
    <col min="13" max="13" width="9.25" style="21" customWidth="1"/>
    <col min="14" max="14" width="6.625" style="3" customWidth="1"/>
    <col min="15" max="15" width="6.375" style="3" customWidth="1"/>
    <col min="16" max="16384" width="9" style="3"/>
  </cols>
  <sheetData>
    <row r="1" spans="1:15" ht="48.75" customHeight="1">
      <c r="A1" s="39" t="s">
        <v>82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11"/>
    </row>
    <row r="2" spans="1:15" s="1" customFormat="1" ht="35.25" customHeight="1">
      <c r="A2" s="4" t="s">
        <v>0</v>
      </c>
      <c r="B2" s="8" t="s">
        <v>60</v>
      </c>
      <c r="C2" s="5" t="s">
        <v>1</v>
      </c>
      <c r="D2" s="7" t="s">
        <v>61</v>
      </c>
      <c r="E2" s="8" t="s">
        <v>81</v>
      </c>
      <c r="F2" s="8" t="s">
        <v>59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32" t="s">
        <v>62</v>
      </c>
      <c r="M2" s="8" t="s">
        <v>64</v>
      </c>
      <c r="N2" s="8" t="s">
        <v>63</v>
      </c>
      <c r="O2" s="12"/>
    </row>
    <row r="3" spans="1:15" s="1" customFormat="1" ht="30.75" customHeight="1">
      <c r="A3" s="27">
        <v>1</v>
      </c>
      <c r="B3" s="26" t="s">
        <v>30</v>
      </c>
      <c r="C3" s="28">
        <v>20101</v>
      </c>
      <c r="D3" s="28">
        <v>1</v>
      </c>
      <c r="E3" s="6" t="s">
        <v>3</v>
      </c>
      <c r="F3" s="25" t="s">
        <v>2</v>
      </c>
      <c r="G3" s="16">
        <v>74</v>
      </c>
      <c r="H3" s="16">
        <v>85.4</v>
      </c>
      <c r="I3" s="16">
        <f>+(G3+H3)/2</f>
        <v>79.7</v>
      </c>
      <c r="J3" s="17">
        <v>1.2</v>
      </c>
      <c r="K3" s="19">
        <f>I3+J3</f>
        <v>80.900000000000006</v>
      </c>
      <c r="L3" s="20">
        <v>1</v>
      </c>
      <c r="M3" s="15" t="s">
        <v>58</v>
      </c>
      <c r="N3" s="15" t="s">
        <v>72</v>
      </c>
      <c r="O3" s="13"/>
    </row>
    <row r="4" spans="1:15" s="10" customFormat="1" ht="30.75" customHeight="1">
      <c r="A4" s="29">
        <v>2</v>
      </c>
      <c r="B4" s="26" t="s">
        <v>31</v>
      </c>
      <c r="C4" s="30">
        <v>20102</v>
      </c>
      <c r="D4" s="30">
        <v>1</v>
      </c>
      <c r="E4" s="9" t="s">
        <v>5</v>
      </c>
      <c r="F4" s="26" t="s">
        <v>4</v>
      </c>
      <c r="G4" s="16">
        <v>60</v>
      </c>
      <c r="H4" s="16">
        <v>81.400000000000006</v>
      </c>
      <c r="I4" s="16">
        <f t="shared" ref="I4:I26" si="0">+(G4+H4)/2</f>
        <v>70.7</v>
      </c>
      <c r="J4" s="17">
        <v>1.4</v>
      </c>
      <c r="K4" s="19">
        <f t="shared" ref="K4:K26" si="1">I4+J4</f>
        <v>72.100000000000009</v>
      </c>
      <c r="L4" s="20">
        <v>1</v>
      </c>
      <c r="M4" s="15" t="s">
        <v>58</v>
      </c>
      <c r="N4" s="15" t="s">
        <v>72</v>
      </c>
      <c r="O4" s="14"/>
    </row>
    <row r="5" spans="1:15" s="1" customFormat="1" ht="30.75" customHeight="1">
      <c r="A5" s="27">
        <v>3</v>
      </c>
      <c r="B5" s="26" t="s">
        <v>32</v>
      </c>
      <c r="C5" s="28">
        <v>20103</v>
      </c>
      <c r="D5" s="28">
        <v>1</v>
      </c>
      <c r="E5" s="6" t="s">
        <v>6</v>
      </c>
      <c r="F5" s="25" t="s">
        <v>2</v>
      </c>
      <c r="G5" s="16">
        <v>82</v>
      </c>
      <c r="H5" s="16">
        <v>84.4</v>
      </c>
      <c r="I5" s="16">
        <f t="shared" si="0"/>
        <v>83.2</v>
      </c>
      <c r="J5" s="17">
        <v>1.2</v>
      </c>
      <c r="K5" s="19">
        <f t="shared" si="1"/>
        <v>84.4</v>
      </c>
      <c r="L5" s="20">
        <v>1</v>
      </c>
      <c r="M5" s="15" t="s">
        <v>58</v>
      </c>
      <c r="N5" s="15" t="s">
        <v>72</v>
      </c>
      <c r="O5" s="13"/>
    </row>
    <row r="6" spans="1:15" s="1" customFormat="1" ht="30.75" customHeight="1">
      <c r="A6" s="29">
        <v>4</v>
      </c>
      <c r="B6" s="26" t="s">
        <v>65</v>
      </c>
      <c r="C6" s="28">
        <v>20104</v>
      </c>
      <c r="D6" s="28">
        <v>1</v>
      </c>
      <c r="E6" s="26" t="s">
        <v>66</v>
      </c>
      <c r="F6" s="26" t="s">
        <v>67</v>
      </c>
      <c r="G6" s="16">
        <v>62</v>
      </c>
      <c r="H6" s="16">
        <v>86.5</v>
      </c>
      <c r="I6" s="16">
        <f t="shared" ref="I6" si="2">+(G6+H6)/2</f>
        <v>74.25</v>
      </c>
      <c r="J6" s="17">
        <v>1.2</v>
      </c>
      <c r="K6" s="19">
        <f t="shared" ref="K6" si="3">I6+J6</f>
        <v>75.45</v>
      </c>
      <c r="L6" s="20">
        <v>1</v>
      </c>
      <c r="M6" s="15" t="s">
        <v>58</v>
      </c>
      <c r="N6" s="15" t="s">
        <v>72</v>
      </c>
      <c r="O6" s="13"/>
    </row>
    <row r="7" spans="1:15" s="10" customFormat="1" ht="30.75" customHeight="1">
      <c r="A7" s="27">
        <v>5</v>
      </c>
      <c r="B7" s="26" t="s">
        <v>33</v>
      </c>
      <c r="C7" s="30">
        <v>20107</v>
      </c>
      <c r="D7" s="30">
        <v>1</v>
      </c>
      <c r="E7" s="9" t="s">
        <v>7</v>
      </c>
      <c r="F7" s="26" t="s">
        <v>4</v>
      </c>
      <c r="G7" s="16">
        <v>60.5</v>
      </c>
      <c r="H7" s="16">
        <v>86.8</v>
      </c>
      <c r="I7" s="16">
        <f t="shared" si="0"/>
        <v>73.650000000000006</v>
      </c>
      <c r="J7" s="17">
        <v>2.8</v>
      </c>
      <c r="K7" s="19">
        <f t="shared" si="1"/>
        <v>76.45</v>
      </c>
      <c r="L7" s="20">
        <v>1</v>
      </c>
      <c r="M7" s="15" t="s">
        <v>58</v>
      </c>
      <c r="N7" s="15" t="s">
        <v>72</v>
      </c>
      <c r="O7" s="14"/>
    </row>
    <row r="8" spans="1:15" s="10" customFormat="1" ht="30.75" customHeight="1">
      <c r="A8" s="29">
        <v>6</v>
      </c>
      <c r="B8" s="31" t="s">
        <v>34</v>
      </c>
      <c r="C8" s="30">
        <v>20109</v>
      </c>
      <c r="D8" s="30">
        <v>1</v>
      </c>
      <c r="E8" s="9" t="s">
        <v>8</v>
      </c>
      <c r="F8" s="26" t="s">
        <v>4</v>
      </c>
      <c r="G8" s="16">
        <v>55.5</v>
      </c>
      <c r="H8" s="16">
        <v>84</v>
      </c>
      <c r="I8" s="16">
        <f t="shared" si="0"/>
        <v>69.75</v>
      </c>
      <c r="J8" s="17">
        <v>5.2</v>
      </c>
      <c r="K8" s="19">
        <f t="shared" si="1"/>
        <v>74.95</v>
      </c>
      <c r="L8" s="20">
        <v>1</v>
      </c>
      <c r="M8" s="15" t="s">
        <v>58</v>
      </c>
      <c r="N8" s="15" t="s">
        <v>72</v>
      </c>
      <c r="O8" s="14"/>
    </row>
    <row r="9" spans="1:15" s="10" customFormat="1" ht="30.75" customHeight="1">
      <c r="A9" s="27">
        <v>7</v>
      </c>
      <c r="B9" s="31" t="s">
        <v>68</v>
      </c>
      <c r="C9" s="30">
        <v>20110</v>
      </c>
      <c r="D9" s="30">
        <v>1</v>
      </c>
      <c r="E9" s="26" t="s">
        <v>69</v>
      </c>
      <c r="F9" s="26" t="s">
        <v>4</v>
      </c>
      <c r="G9" s="16">
        <v>49</v>
      </c>
      <c r="H9" s="16">
        <v>89.3</v>
      </c>
      <c r="I9" s="16">
        <f>+(G9+H9)/2</f>
        <v>69.150000000000006</v>
      </c>
      <c r="J9" s="17">
        <v>1.2</v>
      </c>
      <c r="K9" s="19">
        <f>I9+J9</f>
        <v>70.350000000000009</v>
      </c>
      <c r="L9" s="20">
        <v>1</v>
      </c>
      <c r="M9" s="15" t="s">
        <v>58</v>
      </c>
      <c r="N9" s="15" t="s">
        <v>72</v>
      </c>
      <c r="O9" s="14"/>
    </row>
    <row r="10" spans="1:15" s="10" customFormat="1" ht="30.75" customHeight="1">
      <c r="A10" s="29">
        <v>8</v>
      </c>
      <c r="B10" s="26" t="s">
        <v>35</v>
      </c>
      <c r="C10" s="30">
        <v>20111</v>
      </c>
      <c r="D10" s="30">
        <v>1</v>
      </c>
      <c r="E10" s="26" t="s">
        <v>70</v>
      </c>
      <c r="F10" s="26" t="s">
        <v>4</v>
      </c>
      <c r="G10" s="16">
        <v>54.5</v>
      </c>
      <c r="H10" s="16">
        <v>86.8</v>
      </c>
      <c r="I10" s="16">
        <f>+(G10+H10)/2</f>
        <v>70.650000000000006</v>
      </c>
      <c r="J10" s="17">
        <v>4.3</v>
      </c>
      <c r="K10" s="19">
        <f>I10+J10</f>
        <v>74.95</v>
      </c>
      <c r="L10" s="20">
        <v>1</v>
      </c>
      <c r="M10" s="15" t="s">
        <v>58</v>
      </c>
      <c r="N10" s="15" t="s">
        <v>72</v>
      </c>
      <c r="O10" s="14"/>
    </row>
    <row r="11" spans="1:15" s="1" customFormat="1" ht="24.95" customHeight="1">
      <c r="A11" s="35">
        <v>9</v>
      </c>
      <c r="B11" s="36" t="s">
        <v>36</v>
      </c>
      <c r="C11" s="45">
        <v>20115</v>
      </c>
      <c r="D11" s="45">
        <v>1</v>
      </c>
      <c r="E11" s="24" t="s">
        <v>10</v>
      </c>
      <c r="F11" s="45" t="s">
        <v>4</v>
      </c>
      <c r="G11" s="16">
        <v>62</v>
      </c>
      <c r="H11" s="16">
        <v>79.3</v>
      </c>
      <c r="I11" s="16">
        <f t="shared" si="0"/>
        <v>70.650000000000006</v>
      </c>
      <c r="J11" s="17">
        <v>1.2</v>
      </c>
      <c r="K11" s="19">
        <f t="shared" si="1"/>
        <v>71.850000000000009</v>
      </c>
      <c r="L11" s="20">
        <v>1</v>
      </c>
      <c r="M11" s="15" t="s">
        <v>71</v>
      </c>
      <c r="N11" s="15" t="s">
        <v>80</v>
      </c>
      <c r="O11" s="13"/>
    </row>
    <row r="12" spans="1:15" s="1" customFormat="1" ht="24.95" customHeight="1">
      <c r="A12" s="35"/>
      <c r="B12" s="36"/>
      <c r="C12" s="45"/>
      <c r="D12" s="45"/>
      <c r="E12" s="6" t="s">
        <v>9</v>
      </c>
      <c r="F12" s="45"/>
      <c r="G12" s="16">
        <v>56.5</v>
      </c>
      <c r="H12" s="16">
        <v>86</v>
      </c>
      <c r="I12" s="16">
        <f t="shared" si="0"/>
        <v>71.25</v>
      </c>
      <c r="J12" s="17">
        <v>0</v>
      </c>
      <c r="K12" s="19">
        <f t="shared" si="1"/>
        <v>71.25</v>
      </c>
      <c r="L12" s="20">
        <v>2</v>
      </c>
      <c r="M12" s="15" t="s">
        <v>72</v>
      </c>
      <c r="N12" s="15" t="s">
        <v>72</v>
      </c>
      <c r="O12" s="13"/>
    </row>
    <row r="13" spans="1:15" s="10" customFormat="1" ht="27.75" customHeight="1">
      <c r="A13" s="29">
        <v>10</v>
      </c>
      <c r="B13" s="26" t="s">
        <v>37</v>
      </c>
      <c r="C13" s="30">
        <v>20116</v>
      </c>
      <c r="D13" s="30">
        <v>1</v>
      </c>
      <c r="E13" s="9" t="s">
        <v>11</v>
      </c>
      <c r="F13" s="26" t="s">
        <v>4</v>
      </c>
      <c r="G13" s="16">
        <v>63</v>
      </c>
      <c r="H13" s="16">
        <v>87.4</v>
      </c>
      <c r="I13" s="16">
        <f t="shared" si="0"/>
        <v>75.2</v>
      </c>
      <c r="J13" s="17">
        <v>1.7</v>
      </c>
      <c r="K13" s="19">
        <f t="shared" si="1"/>
        <v>76.900000000000006</v>
      </c>
      <c r="L13" s="20">
        <v>1</v>
      </c>
      <c r="M13" s="15" t="s">
        <v>58</v>
      </c>
      <c r="N13" s="15" t="s">
        <v>72</v>
      </c>
      <c r="O13" s="14"/>
    </row>
    <row r="14" spans="1:15" s="10" customFormat="1" ht="24.95" customHeight="1">
      <c r="A14" s="43">
        <v>11</v>
      </c>
      <c r="B14" s="41" t="s">
        <v>38</v>
      </c>
      <c r="C14" s="41">
        <v>20117</v>
      </c>
      <c r="D14" s="41">
        <v>1</v>
      </c>
      <c r="E14" s="26" t="s">
        <v>78</v>
      </c>
      <c r="F14" s="41" t="s">
        <v>79</v>
      </c>
      <c r="G14" s="16">
        <v>51.5</v>
      </c>
      <c r="H14" s="16">
        <v>87.9</v>
      </c>
      <c r="I14" s="16">
        <f>+(G14+H14)/2</f>
        <v>69.7</v>
      </c>
      <c r="J14" s="17">
        <v>1.2</v>
      </c>
      <c r="K14" s="19">
        <f>I14+J14</f>
        <v>70.900000000000006</v>
      </c>
      <c r="L14" s="20">
        <v>1</v>
      </c>
      <c r="M14" s="15" t="s">
        <v>71</v>
      </c>
      <c r="N14" s="15" t="s">
        <v>80</v>
      </c>
      <c r="O14" s="14"/>
    </row>
    <row r="15" spans="1:15" s="10" customFormat="1" ht="24.95" customHeight="1">
      <c r="A15" s="44"/>
      <c r="B15" s="42"/>
      <c r="C15" s="42"/>
      <c r="D15" s="42"/>
      <c r="E15" s="9" t="s">
        <v>12</v>
      </c>
      <c r="F15" s="42"/>
      <c r="G15" s="16">
        <v>57</v>
      </c>
      <c r="H15" s="16">
        <v>80.5</v>
      </c>
      <c r="I15" s="16">
        <f t="shared" si="0"/>
        <v>68.75</v>
      </c>
      <c r="J15" s="17">
        <v>1.2</v>
      </c>
      <c r="K15" s="19">
        <f t="shared" si="1"/>
        <v>69.95</v>
      </c>
      <c r="L15" s="20">
        <v>2</v>
      </c>
      <c r="M15" s="15" t="s">
        <v>72</v>
      </c>
      <c r="N15" s="15" t="s">
        <v>72</v>
      </c>
      <c r="O15" s="14"/>
    </row>
    <row r="16" spans="1:15" s="10" customFormat="1" ht="33" customHeight="1">
      <c r="A16" s="29">
        <v>12</v>
      </c>
      <c r="B16" s="26" t="s">
        <v>39</v>
      </c>
      <c r="C16" s="30">
        <v>20121</v>
      </c>
      <c r="D16" s="30">
        <v>1</v>
      </c>
      <c r="E16" s="9" t="s">
        <v>13</v>
      </c>
      <c r="F16" s="26" t="s">
        <v>2</v>
      </c>
      <c r="G16" s="16">
        <v>62</v>
      </c>
      <c r="H16" s="16">
        <v>84.4</v>
      </c>
      <c r="I16" s="16">
        <f t="shared" si="0"/>
        <v>73.2</v>
      </c>
      <c r="J16" s="17">
        <v>2.8</v>
      </c>
      <c r="K16" s="19">
        <f t="shared" si="1"/>
        <v>76</v>
      </c>
      <c r="L16" s="20">
        <v>1</v>
      </c>
      <c r="M16" s="15" t="s">
        <v>58</v>
      </c>
      <c r="N16" s="15" t="s">
        <v>72</v>
      </c>
      <c r="O16" s="14"/>
    </row>
    <row r="17" spans="1:15" s="10" customFormat="1" ht="24.95" customHeight="1">
      <c r="A17" s="37">
        <v>13</v>
      </c>
      <c r="B17" s="36" t="s">
        <v>39</v>
      </c>
      <c r="C17" s="38">
        <v>20122</v>
      </c>
      <c r="D17" s="38">
        <v>3</v>
      </c>
      <c r="E17" s="9" t="s">
        <v>14</v>
      </c>
      <c r="F17" s="36" t="s">
        <v>4</v>
      </c>
      <c r="G17" s="16">
        <v>63.5</v>
      </c>
      <c r="H17" s="16">
        <v>86.2</v>
      </c>
      <c r="I17" s="16">
        <f t="shared" si="0"/>
        <v>74.849999999999994</v>
      </c>
      <c r="J17" s="17">
        <v>1.6</v>
      </c>
      <c r="K17" s="19">
        <f t="shared" si="1"/>
        <v>76.449999999999989</v>
      </c>
      <c r="L17" s="20">
        <v>1</v>
      </c>
      <c r="M17" s="15" t="s">
        <v>58</v>
      </c>
      <c r="N17" s="15" t="s">
        <v>72</v>
      </c>
      <c r="O17" s="14"/>
    </row>
    <row r="18" spans="1:15" s="10" customFormat="1" ht="24.95" customHeight="1">
      <c r="A18" s="37"/>
      <c r="B18" s="36"/>
      <c r="C18" s="38"/>
      <c r="D18" s="38"/>
      <c r="E18" s="9" t="s">
        <v>15</v>
      </c>
      <c r="F18" s="36"/>
      <c r="G18" s="16">
        <v>59</v>
      </c>
      <c r="H18" s="16">
        <v>87</v>
      </c>
      <c r="I18" s="16">
        <f t="shared" si="0"/>
        <v>73</v>
      </c>
      <c r="J18" s="17">
        <v>2.2999999999999998</v>
      </c>
      <c r="K18" s="19">
        <f t="shared" si="1"/>
        <v>75.3</v>
      </c>
      <c r="L18" s="20">
        <v>2</v>
      </c>
      <c r="M18" s="15" t="s">
        <v>58</v>
      </c>
      <c r="N18" s="15" t="s">
        <v>72</v>
      </c>
      <c r="O18" s="14"/>
    </row>
    <row r="19" spans="1:15" s="10" customFormat="1" ht="24.95" customHeight="1">
      <c r="A19" s="37"/>
      <c r="B19" s="36"/>
      <c r="C19" s="38"/>
      <c r="D19" s="38"/>
      <c r="E19" s="9" t="s">
        <v>16</v>
      </c>
      <c r="F19" s="36"/>
      <c r="G19" s="16">
        <v>55.5</v>
      </c>
      <c r="H19" s="16">
        <v>88</v>
      </c>
      <c r="I19" s="16">
        <f t="shared" si="0"/>
        <v>71.75</v>
      </c>
      <c r="J19" s="17">
        <v>1</v>
      </c>
      <c r="K19" s="19">
        <f t="shared" si="1"/>
        <v>72.75</v>
      </c>
      <c r="L19" s="20">
        <v>3</v>
      </c>
      <c r="M19" s="15" t="s">
        <v>58</v>
      </c>
      <c r="N19" s="15" t="s">
        <v>72</v>
      </c>
      <c r="O19" s="14"/>
    </row>
    <row r="20" spans="1:15" s="10" customFormat="1" ht="31.5" customHeight="1">
      <c r="A20" s="29">
        <v>14</v>
      </c>
      <c r="B20" s="26" t="s">
        <v>40</v>
      </c>
      <c r="C20" s="26">
        <v>20123</v>
      </c>
      <c r="D20" s="26">
        <v>1</v>
      </c>
      <c r="E20" s="22" t="s">
        <v>17</v>
      </c>
      <c r="F20" s="26" t="s">
        <v>4</v>
      </c>
      <c r="G20" s="16">
        <v>70.5</v>
      </c>
      <c r="H20" s="16">
        <v>88</v>
      </c>
      <c r="I20" s="16">
        <f t="shared" si="0"/>
        <v>79.25</v>
      </c>
      <c r="J20" s="17">
        <v>1.2</v>
      </c>
      <c r="K20" s="19">
        <f t="shared" si="1"/>
        <v>80.45</v>
      </c>
      <c r="L20" s="20">
        <v>1</v>
      </c>
      <c r="M20" s="15" t="s">
        <v>58</v>
      </c>
      <c r="N20" s="15" t="s">
        <v>72</v>
      </c>
      <c r="O20" s="14"/>
    </row>
    <row r="21" spans="1:15" s="10" customFormat="1" ht="24.95" customHeight="1">
      <c r="A21" s="37">
        <v>15</v>
      </c>
      <c r="B21" s="36" t="s">
        <v>41</v>
      </c>
      <c r="C21" s="38">
        <v>20126</v>
      </c>
      <c r="D21" s="38">
        <v>2</v>
      </c>
      <c r="E21" s="9" t="s">
        <v>18</v>
      </c>
      <c r="F21" s="36" t="s">
        <v>4</v>
      </c>
      <c r="G21" s="16">
        <v>55</v>
      </c>
      <c r="H21" s="16">
        <v>86.8</v>
      </c>
      <c r="I21" s="16">
        <f t="shared" si="0"/>
        <v>70.900000000000006</v>
      </c>
      <c r="J21" s="17">
        <v>2.8</v>
      </c>
      <c r="K21" s="19">
        <f t="shared" si="1"/>
        <v>73.7</v>
      </c>
      <c r="L21" s="20">
        <v>1</v>
      </c>
      <c r="M21" s="15" t="s">
        <v>58</v>
      </c>
      <c r="N21" s="15" t="s">
        <v>72</v>
      </c>
      <c r="O21" s="14"/>
    </row>
    <row r="22" spans="1:15" s="10" customFormat="1" ht="24.95" customHeight="1">
      <c r="A22" s="37"/>
      <c r="B22" s="36"/>
      <c r="C22" s="38"/>
      <c r="D22" s="38"/>
      <c r="E22" s="9" t="s">
        <v>19</v>
      </c>
      <c r="F22" s="36"/>
      <c r="G22" s="16">
        <v>53</v>
      </c>
      <c r="H22" s="16">
        <v>87.2</v>
      </c>
      <c r="I22" s="16">
        <f t="shared" si="0"/>
        <v>70.099999999999994</v>
      </c>
      <c r="J22" s="17">
        <v>3.5</v>
      </c>
      <c r="K22" s="19">
        <f t="shared" si="1"/>
        <v>73.599999999999994</v>
      </c>
      <c r="L22" s="20">
        <v>2</v>
      </c>
      <c r="M22" s="15" t="s">
        <v>58</v>
      </c>
      <c r="N22" s="15" t="s">
        <v>72</v>
      </c>
      <c r="O22" s="14"/>
    </row>
    <row r="23" spans="1:15" s="10" customFormat="1" ht="24.95" customHeight="1">
      <c r="A23" s="29">
        <v>16</v>
      </c>
      <c r="B23" s="26" t="s">
        <v>42</v>
      </c>
      <c r="C23" s="26">
        <v>20127</v>
      </c>
      <c r="D23" s="26">
        <v>1</v>
      </c>
      <c r="E23" s="9" t="s">
        <v>20</v>
      </c>
      <c r="F23" s="26" t="s">
        <v>2</v>
      </c>
      <c r="G23" s="16">
        <v>50</v>
      </c>
      <c r="H23" s="16">
        <v>86.8</v>
      </c>
      <c r="I23" s="16">
        <f t="shared" si="0"/>
        <v>68.400000000000006</v>
      </c>
      <c r="J23" s="17">
        <v>1</v>
      </c>
      <c r="K23" s="19">
        <f t="shared" si="1"/>
        <v>69.400000000000006</v>
      </c>
      <c r="L23" s="23">
        <v>1</v>
      </c>
      <c r="M23" s="15" t="s">
        <v>58</v>
      </c>
      <c r="N23" s="15" t="s">
        <v>72</v>
      </c>
      <c r="O23" s="14"/>
    </row>
    <row r="24" spans="1:15" s="10" customFormat="1" ht="24.95" customHeight="1">
      <c r="A24" s="29">
        <v>17</v>
      </c>
      <c r="B24" s="26" t="s">
        <v>42</v>
      </c>
      <c r="C24" s="30">
        <v>20128</v>
      </c>
      <c r="D24" s="30">
        <v>1</v>
      </c>
      <c r="E24" s="9" t="s">
        <v>21</v>
      </c>
      <c r="F24" s="26" t="s">
        <v>4</v>
      </c>
      <c r="G24" s="16">
        <v>64.5</v>
      </c>
      <c r="H24" s="16">
        <v>87.4</v>
      </c>
      <c r="I24" s="16">
        <f t="shared" si="0"/>
        <v>75.95</v>
      </c>
      <c r="J24" s="17">
        <v>0</v>
      </c>
      <c r="K24" s="19">
        <f t="shared" si="1"/>
        <v>75.95</v>
      </c>
      <c r="L24" s="20">
        <v>1</v>
      </c>
      <c r="M24" s="15" t="s">
        <v>58</v>
      </c>
      <c r="N24" s="15" t="s">
        <v>72</v>
      </c>
      <c r="O24" s="14"/>
    </row>
    <row r="25" spans="1:15" s="10" customFormat="1" ht="24.95" customHeight="1">
      <c r="A25" s="29">
        <v>18</v>
      </c>
      <c r="B25" s="26" t="s">
        <v>43</v>
      </c>
      <c r="C25" s="30">
        <v>20129</v>
      </c>
      <c r="D25" s="30">
        <v>1</v>
      </c>
      <c r="E25" s="26" t="s">
        <v>73</v>
      </c>
      <c r="F25" s="26" t="s">
        <v>4</v>
      </c>
      <c r="G25" s="16">
        <v>53</v>
      </c>
      <c r="H25" s="16">
        <v>88</v>
      </c>
      <c r="I25" s="16">
        <f>+(G25+H25)/2</f>
        <v>70.5</v>
      </c>
      <c r="J25" s="17">
        <v>1.8</v>
      </c>
      <c r="K25" s="19">
        <f>I25+J25</f>
        <v>72.3</v>
      </c>
      <c r="L25" s="20">
        <v>1</v>
      </c>
      <c r="M25" s="15" t="s">
        <v>58</v>
      </c>
      <c r="N25" s="15" t="s">
        <v>72</v>
      </c>
      <c r="O25" s="14"/>
    </row>
    <row r="26" spans="1:15" s="10" customFormat="1" ht="24.95" customHeight="1">
      <c r="A26" s="29">
        <v>19</v>
      </c>
      <c r="B26" s="26" t="s">
        <v>44</v>
      </c>
      <c r="C26" s="30">
        <v>20133</v>
      </c>
      <c r="D26" s="30">
        <v>1</v>
      </c>
      <c r="E26" s="9" t="s">
        <v>22</v>
      </c>
      <c r="F26" s="26" t="s">
        <v>4</v>
      </c>
      <c r="G26" s="16">
        <v>53.5</v>
      </c>
      <c r="H26" s="16">
        <v>86.1</v>
      </c>
      <c r="I26" s="16">
        <f t="shared" si="0"/>
        <v>69.8</v>
      </c>
      <c r="J26" s="17">
        <v>3.7</v>
      </c>
      <c r="K26" s="19">
        <f t="shared" si="1"/>
        <v>73.5</v>
      </c>
      <c r="L26" s="20">
        <v>1</v>
      </c>
      <c r="M26" s="18" t="s">
        <v>58</v>
      </c>
      <c r="N26" s="15" t="s">
        <v>72</v>
      </c>
      <c r="O26" s="14"/>
    </row>
    <row r="27" spans="1:15" s="10" customFormat="1" ht="24.95" customHeight="1">
      <c r="A27" s="29">
        <v>20</v>
      </c>
      <c r="B27" s="26" t="s">
        <v>44</v>
      </c>
      <c r="C27" s="30">
        <v>20134</v>
      </c>
      <c r="D27" s="30">
        <v>1</v>
      </c>
      <c r="E27" s="9" t="s">
        <v>23</v>
      </c>
      <c r="F27" s="26" t="s">
        <v>4</v>
      </c>
      <c r="G27" s="16">
        <v>55.5</v>
      </c>
      <c r="H27" s="16">
        <v>86.8</v>
      </c>
      <c r="I27" s="16">
        <f t="shared" ref="I27:I37" si="4">+(G27+H27)/2</f>
        <v>71.150000000000006</v>
      </c>
      <c r="J27" s="17">
        <v>0</v>
      </c>
      <c r="K27" s="19">
        <f t="shared" ref="K27:K37" si="5">I27+J27</f>
        <v>71.150000000000006</v>
      </c>
      <c r="L27" s="20">
        <v>1</v>
      </c>
      <c r="M27" s="18" t="s">
        <v>58</v>
      </c>
      <c r="N27" s="15" t="s">
        <v>72</v>
      </c>
      <c r="O27" s="14"/>
    </row>
    <row r="28" spans="1:15" s="10" customFormat="1" ht="24.95" customHeight="1">
      <c r="A28" s="29">
        <v>21</v>
      </c>
      <c r="B28" s="26" t="s">
        <v>45</v>
      </c>
      <c r="C28" s="30">
        <v>20145</v>
      </c>
      <c r="D28" s="30">
        <v>1</v>
      </c>
      <c r="E28" s="9" t="s">
        <v>24</v>
      </c>
      <c r="F28" s="26" t="s">
        <v>4</v>
      </c>
      <c r="G28" s="16">
        <v>65.5</v>
      </c>
      <c r="H28" s="16">
        <v>87</v>
      </c>
      <c r="I28" s="16">
        <f t="shared" si="4"/>
        <v>76.25</v>
      </c>
      <c r="J28" s="17">
        <v>2.35</v>
      </c>
      <c r="K28" s="19">
        <f t="shared" si="5"/>
        <v>78.599999999999994</v>
      </c>
      <c r="L28" s="20">
        <v>1</v>
      </c>
      <c r="M28" s="18" t="s">
        <v>58</v>
      </c>
      <c r="N28" s="15" t="s">
        <v>72</v>
      </c>
      <c r="O28" s="14"/>
    </row>
    <row r="29" spans="1:15" s="10" customFormat="1" ht="24.95" customHeight="1">
      <c r="A29" s="29">
        <v>22</v>
      </c>
      <c r="B29" s="26" t="s">
        <v>46</v>
      </c>
      <c r="C29" s="30">
        <v>20146</v>
      </c>
      <c r="D29" s="30">
        <v>1</v>
      </c>
      <c r="E29" s="26" t="s">
        <v>74</v>
      </c>
      <c r="F29" s="26" t="s">
        <v>4</v>
      </c>
      <c r="G29" s="16">
        <v>54</v>
      </c>
      <c r="H29" s="16">
        <v>87</v>
      </c>
      <c r="I29" s="16">
        <f>+(G29+H29)/2</f>
        <v>70.5</v>
      </c>
      <c r="J29" s="17">
        <v>4.5</v>
      </c>
      <c r="K29" s="19">
        <f>I29+J29</f>
        <v>75</v>
      </c>
      <c r="L29" s="20">
        <v>1</v>
      </c>
      <c r="M29" s="15" t="s">
        <v>58</v>
      </c>
      <c r="N29" s="15" t="s">
        <v>72</v>
      </c>
      <c r="O29" s="14"/>
    </row>
    <row r="30" spans="1:15" s="1" customFormat="1" ht="24.95" customHeight="1">
      <c r="A30" s="27">
        <v>23</v>
      </c>
      <c r="B30" s="26" t="s">
        <v>47</v>
      </c>
      <c r="C30" s="28">
        <v>20147</v>
      </c>
      <c r="D30" s="28">
        <v>1</v>
      </c>
      <c r="E30" s="6" t="s">
        <v>25</v>
      </c>
      <c r="F30" s="25" t="s">
        <v>4</v>
      </c>
      <c r="G30" s="16">
        <v>56</v>
      </c>
      <c r="H30" s="16">
        <v>83</v>
      </c>
      <c r="I30" s="16">
        <f t="shared" si="4"/>
        <v>69.5</v>
      </c>
      <c r="J30" s="17">
        <v>1.7</v>
      </c>
      <c r="K30" s="19">
        <f t="shared" si="5"/>
        <v>71.2</v>
      </c>
      <c r="L30" s="20">
        <v>1</v>
      </c>
      <c r="M30" s="15" t="s">
        <v>58</v>
      </c>
      <c r="N30" s="15" t="s">
        <v>72</v>
      </c>
      <c r="O30" s="13"/>
    </row>
    <row r="31" spans="1:15" s="1" customFormat="1" ht="24.95" customHeight="1">
      <c r="A31" s="27">
        <v>24</v>
      </c>
      <c r="B31" s="26" t="s">
        <v>48</v>
      </c>
      <c r="C31" s="28">
        <v>20148</v>
      </c>
      <c r="D31" s="28">
        <v>1</v>
      </c>
      <c r="E31" s="6" t="s">
        <v>26</v>
      </c>
      <c r="F31" s="25" t="s">
        <v>4</v>
      </c>
      <c r="G31" s="16">
        <v>55</v>
      </c>
      <c r="H31" s="16">
        <v>83.8</v>
      </c>
      <c r="I31" s="16">
        <f t="shared" si="4"/>
        <v>69.400000000000006</v>
      </c>
      <c r="J31" s="17">
        <v>3.1</v>
      </c>
      <c r="K31" s="19">
        <f t="shared" si="5"/>
        <v>72.5</v>
      </c>
      <c r="L31" s="20">
        <v>1</v>
      </c>
      <c r="M31" s="15" t="s">
        <v>58</v>
      </c>
      <c r="N31" s="15" t="s">
        <v>72</v>
      </c>
      <c r="O31" s="13"/>
    </row>
    <row r="32" spans="1:15" s="1" customFormat="1" ht="24.95" customHeight="1">
      <c r="A32" s="27">
        <v>25</v>
      </c>
      <c r="B32" s="26" t="s">
        <v>49</v>
      </c>
      <c r="C32" s="28">
        <v>20149</v>
      </c>
      <c r="D32" s="28">
        <v>1</v>
      </c>
      <c r="E32" s="6" t="s">
        <v>27</v>
      </c>
      <c r="F32" s="25" t="s">
        <v>4</v>
      </c>
      <c r="G32" s="16">
        <v>67.5</v>
      </c>
      <c r="H32" s="16">
        <v>87.2</v>
      </c>
      <c r="I32" s="16">
        <f t="shared" si="4"/>
        <v>77.349999999999994</v>
      </c>
      <c r="J32" s="17">
        <v>1.8</v>
      </c>
      <c r="K32" s="19">
        <f t="shared" si="5"/>
        <v>79.149999999999991</v>
      </c>
      <c r="L32" s="20">
        <v>1</v>
      </c>
      <c r="M32" s="15" t="s">
        <v>58</v>
      </c>
      <c r="N32" s="15" t="s">
        <v>72</v>
      </c>
      <c r="O32" s="13"/>
    </row>
    <row r="33" spans="1:15" s="1" customFormat="1" ht="24.95" customHeight="1">
      <c r="A33" s="33">
        <v>26</v>
      </c>
      <c r="B33" s="26" t="s">
        <v>50</v>
      </c>
      <c r="C33" s="28">
        <v>20164</v>
      </c>
      <c r="D33" s="28">
        <v>1</v>
      </c>
      <c r="E33" s="26" t="s">
        <v>75</v>
      </c>
      <c r="F33" s="25" t="s">
        <v>4</v>
      </c>
      <c r="G33" s="16">
        <v>51.5</v>
      </c>
      <c r="H33" s="16">
        <v>92.4</v>
      </c>
      <c r="I33" s="16">
        <f>+(G33+H33)/2</f>
        <v>71.95</v>
      </c>
      <c r="J33" s="17">
        <v>0.2</v>
      </c>
      <c r="K33" s="19">
        <f>I33+J33</f>
        <v>72.150000000000006</v>
      </c>
      <c r="L33" s="20">
        <v>1</v>
      </c>
      <c r="M33" s="15" t="s">
        <v>58</v>
      </c>
      <c r="N33" s="15" t="s">
        <v>72</v>
      </c>
      <c r="O33" s="13"/>
    </row>
    <row r="34" spans="1:15" s="1" customFormat="1" ht="24.95" customHeight="1">
      <c r="A34" s="33">
        <v>27</v>
      </c>
      <c r="B34" s="26" t="s">
        <v>50</v>
      </c>
      <c r="C34" s="28">
        <v>20166</v>
      </c>
      <c r="D34" s="28">
        <v>1</v>
      </c>
      <c r="E34" s="26" t="s">
        <v>76</v>
      </c>
      <c r="F34" s="25" t="s">
        <v>4</v>
      </c>
      <c r="G34" s="16">
        <v>56.5</v>
      </c>
      <c r="H34" s="16">
        <v>85.2</v>
      </c>
      <c r="I34" s="16">
        <f>+(G34+H34)/2</f>
        <v>70.849999999999994</v>
      </c>
      <c r="J34" s="17">
        <v>3.5</v>
      </c>
      <c r="K34" s="19">
        <f>I34+J34</f>
        <v>74.349999999999994</v>
      </c>
      <c r="L34" s="20">
        <v>1</v>
      </c>
      <c r="M34" s="15" t="s">
        <v>58</v>
      </c>
      <c r="N34" s="15" t="s">
        <v>72</v>
      </c>
      <c r="O34" s="13"/>
    </row>
    <row r="35" spans="1:15" s="1" customFormat="1" ht="24.95" customHeight="1">
      <c r="A35" s="33">
        <v>28</v>
      </c>
      <c r="B35" s="26" t="s">
        <v>51</v>
      </c>
      <c r="C35" s="28">
        <v>20167</v>
      </c>
      <c r="D35" s="28">
        <v>1</v>
      </c>
      <c r="E35" s="6" t="s">
        <v>28</v>
      </c>
      <c r="F35" s="25" t="s">
        <v>4</v>
      </c>
      <c r="G35" s="16">
        <v>62</v>
      </c>
      <c r="H35" s="16">
        <v>85.8</v>
      </c>
      <c r="I35" s="16">
        <f t="shared" si="4"/>
        <v>73.900000000000006</v>
      </c>
      <c r="J35" s="17">
        <v>1.2</v>
      </c>
      <c r="K35" s="19">
        <f t="shared" si="5"/>
        <v>75.100000000000009</v>
      </c>
      <c r="L35" s="20">
        <v>1</v>
      </c>
      <c r="M35" s="15" t="s">
        <v>58</v>
      </c>
      <c r="N35" s="15" t="s">
        <v>72</v>
      </c>
      <c r="O35" s="13"/>
    </row>
    <row r="36" spans="1:15" s="1" customFormat="1" ht="24.95" customHeight="1">
      <c r="A36" s="35">
        <v>29</v>
      </c>
      <c r="B36" s="36" t="s">
        <v>52</v>
      </c>
      <c r="C36" s="34">
        <v>20168</v>
      </c>
      <c r="D36" s="34">
        <v>2</v>
      </c>
      <c r="E36" s="26" t="s">
        <v>77</v>
      </c>
      <c r="F36" s="45" t="s">
        <v>4</v>
      </c>
      <c r="G36" s="16">
        <v>56.5</v>
      </c>
      <c r="H36" s="16">
        <v>88.1</v>
      </c>
      <c r="I36" s="16">
        <f>+(G36+H36)/2</f>
        <v>72.3</v>
      </c>
      <c r="J36" s="17">
        <v>2.7</v>
      </c>
      <c r="K36" s="19">
        <f>I36+J36</f>
        <v>75</v>
      </c>
      <c r="L36" s="20">
        <v>1</v>
      </c>
      <c r="M36" s="15" t="s">
        <v>58</v>
      </c>
      <c r="N36" s="15" t="s">
        <v>72</v>
      </c>
      <c r="O36" s="13"/>
    </row>
    <row r="37" spans="1:15" s="1" customFormat="1" ht="24.95" customHeight="1">
      <c r="A37" s="35"/>
      <c r="B37" s="36"/>
      <c r="C37" s="34"/>
      <c r="D37" s="34"/>
      <c r="E37" s="6" t="s">
        <v>29</v>
      </c>
      <c r="F37" s="45"/>
      <c r="G37" s="16">
        <v>56</v>
      </c>
      <c r="H37" s="16">
        <v>87.42</v>
      </c>
      <c r="I37" s="16">
        <f t="shared" si="4"/>
        <v>71.710000000000008</v>
      </c>
      <c r="J37" s="17">
        <v>1.8</v>
      </c>
      <c r="K37" s="19">
        <f t="shared" si="5"/>
        <v>73.510000000000005</v>
      </c>
      <c r="L37" s="20">
        <v>2</v>
      </c>
      <c r="M37" s="15" t="s">
        <v>58</v>
      </c>
      <c r="N37" s="15" t="s">
        <v>72</v>
      </c>
      <c r="O37" s="13"/>
    </row>
    <row r="38" spans="1:15" ht="28.5" customHeight="1"/>
  </sheetData>
  <mergeCells count="26">
    <mergeCell ref="F36:F37"/>
    <mergeCell ref="F17:F19"/>
    <mergeCell ref="F21:F22"/>
    <mergeCell ref="F11:F12"/>
    <mergeCell ref="F14:F15"/>
    <mergeCell ref="A1:N1"/>
    <mergeCell ref="B14:B15"/>
    <mergeCell ref="C14:C15"/>
    <mergeCell ref="D14:D15"/>
    <mergeCell ref="A14:A15"/>
    <mergeCell ref="A11:A12"/>
    <mergeCell ref="D11:D12"/>
    <mergeCell ref="B11:B12"/>
    <mergeCell ref="C11:C12"/>
    <mergeCell ref="D36:D37"/>
    <mergeCell ref="A36:A37"/>
    <mergeCell ref="B36:B37"/>
    <mergeCell ref="C36:C37"/>
    <mergeCell ref="A17:A19"/>
    <mergeCell ref="D17:D19"/>
    <mergeCell ref="B17:B19"/>
    <mergeCell ref="C17:C19"/>
    <mergeCell ref="D21:D22"/>
    <mergeCell ref="A21:A22"/>
    <mergeCell ref="B21:B22"/>
    <mergeCell ref="C21:C22"/>
  </mergeCells>
  <phoneticPr fontId="4" type="noConversion"/>
  <printOptions horizontalCentered="1"/>
  <pageMargins left="0.55118110236220474" right="0.55118110236220474" top="0.62992125984251968" bottom="0.51181102362204722" header="0.39370078740157483" footer="0.27559055118110237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</vt:lpstr>
      <vt:lpstr>综合!Print_Area</vt:lpstr>
      <vt:lpstr>综合!Print_Titles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王莹瑛</cp:lastModifiedBy>
  <cp:lastPrinted>2020-06-16T03:21:58Z</cp:lastPrinted>
  <dcterms:created xsi:type="dcterms:W3CDTF">2019-09-28T12:45:00Z</dcterms:created>
  <dcterms:modified xsi:type="dcterms:W3CDTF">2020-06-16T03:22:00Z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