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7" firstSheet="1" activeTab="1"/>
  </bookViews>
  <sheets>
    <sheet name="Sheet2" sheetId="1" state="hidden" r:id="rId1"/>
    <sheet name="Sheet1" sheetId="2" r:id="rId2"/>
  </sheets>
  <definedNames>
    <definedName name="_xlnm.Print_Titles" localSheetId="1">'Sheet1'!$1:$2</definedName>
    <definedName name="_xlnm._FilterDatabase" localSheetId="1" hidden="1">'Sheet1'!$A$2:$Q$45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<sst xmlns="http://schemas.openxmlformats.org/spreadsheetml/2006/main" count="430" uniqueCount="166">
  <si>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</si>
  <si>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</si>
  <si>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</si>
  <si>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</si>
  <si>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</si>
  <si>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</si>
  <si>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</si>
  <si>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</si>
  <si>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</si>
  <si>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</si>
  <si>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</si>
  <si>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</si>
  <si>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</si>
  <si>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</si>
  <si>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</si>
  <si>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</si>
  <si>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</si>
  <si>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</si>
  <si>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</si>
  <si>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</si>
  <si>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</si>
  <si>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</si>
  <si>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</si>
  <si>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</si>
  <si>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</si>
  <si>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</si>
  <si>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依安镇2020年公开招聘社区工作者拟被录用人员公示名单</t>
  </si>
  <si>
    <t>名次</t>
  </si>
  <si>
    <t>姓名</t>
  </si>
  <si>
    <t>性别</t>
  </si>
  <si>
    <t>出生年月</t>
  </si>
  <si>
    <t xml:space="preserve">学历 </t>
  </si>
  <si>
    <t>专业</t>
  </si>
  <si>
    <t>毕业学校</t>
  </si>
  <si>
    <t>是否为大专以上学历</t>
  </si>
  <si>
    <t>是否为社区公益岗位</t>
  </si>
  <si>
    <t>笔试成绩</t>
  </si>
  <si>
    <t>折合后成绩</t>
  </si>
  <si>
    <t>加分分数</t>
  </si>
  <si>
    <t>笔试总成绩</t>
  </si>
  <si>
    <t>面试成绩</t>
  </si>
  <si>
    <t>面试折合后成绩</t>
  </si>
  <si>
    <t>总成绩</t>
  </si>
  <si>
    <t>体检和政审是否合格</t>
  </si>
  <si>
    <t>是否被录用</t>
  </si>
  <si>
    <t>王婷婷</t>
  </si>
  <si>
    <t>女</t>
  </si>
  <si>
    <t>大专</t>
  </si>
  <si>
    <t>外贸俄语</t>
  </si>
  <si>
    <t>黑河学院</t>
  </si>
  <si>
    <t>是</t>
  </si>
  <si>
    <t>否</t>
  </si>
  <si>
    <t>费中苏</t>
  </si>
  <si>
    <t>本科</t>
  </si>
  <si>
    <t>日语</t>
  </si>
  <si>
    <t>佳木斯大学</t>
  </si>
  <si>
    <t>冉薇薇</t>
  </si>
  <si>
    <t>法律</t>
  </si>
  <si>
    <t>伊春职业学院</t>
  </si>
  <si>
    <t>陈丹丹</t>
  </si>
  <si>
    <t>室内设计</t>
  </si>
  <si>
    <t>哈尔滨华夏计算机职业技术学院</t>
  </si>
  <si>
    <t>全鑫</t>
  </si>
  <si>
    <t>牡丹江大学</t>
  </si>
  <si>
    <t>李鹏宇</t>
  </si>
  <si>
    <t>旅游管理</t>
  </si>
  <si>
    <t>东北石油大学秦皇岛分校</t>
  </si>
  <si>
    <t>董婷婷</t>
  </si>
  <si>
    <t>西班牙语</t>
  </si>
  <si>
    <t>黑龙江外国语学院</t>
  </si>
  <si>
    <t>李海超</t>
  </si>
  <si>
    <t>园林技术</t>
  </si>
  <si>
    <t>黑龙江农业工程职业学院</t>
  </si>
  <si>
    <t>苗丹丹</t>
  </si>
  <si>
    <t>计算机信息管理</t>
  </si>
  <si>
    <t>国家开放大学</t>
  </si>
  <si>
    <t>于恒</t>
  </si>
  <si>
    <t>生物技术</t>
  </si>
  <si>
    <t>牡丹江师范学院</t>
  </si>
  <si>
    <t>杨艳艳</t>
  </si>
  <si>
    <t>会计电算化</t>
  </si>
  <si>
    <t>大庆职业学院</t>
  </si>
  <si>
    <t>单佳宁</t>
  </si>
  <si>
    <t>工程造价</t>
  </si>
  <si>
    <t>哈尔滨剑桥学院</t>
  </si>
  <si>
    <t>刘秋爽</t>
  </si>
  <si>
    <t>环境工程</t>
  </si>
  <si>
    <t>哈尔滨石油学院</t>
  </si>
  <si>
    <t>王萌</t>
  </si>
  <si>
    <t>服装与服饰设计</t>
  </si>
  <si>
    <t>长春工程学院</t>
  </si>
  <si>
    <t>苏悦</t>
  </si>
  <si>
    <t>会计学</t>
  </si>
  <si>
    <t>黑龙江财经学院</t>
  </si>
  <si>
    <t>朱晓宏</t>
  </si>
  <si>
    <t>依安县第一中学</t>
  </si>
  <si>
    <t>顾云鹤</t>
  </si>
  <si>
    <t>阳春中学</t>
  </si>
  <si>
    <t>张鑫</t>
  </si>
  <si>
    <t>特殊教育</t>
  </si>
  <si>
    <t>齐齐哈尔高等师范专科学校</t>
  </si>
  <si>
    <t>王宏月</t>
  </si>
  <si>
    <t>法学</t>
  </si>
  <si>
    <t>袁媛</t>
  </si>
  <si>
    <t>上游中学</t>
  </si>
  <si>
    <t>蒋婧媛</t>
  </si>
  <si>
    <t>农村行政管理</t>
  </si>
  <si>
    <t>中央广播电视大学</t>
  </si>
  <si>
    <t>孙鑫磊</t>
  </si>
  <si>
    <t>行政管理</t>
  </si>
  <si>
    <t>黑龙江广播电视大学</t>
  </si>
  <si>
    <t>丁明旭</t>
  </si>
  <si>
    <t>国际经济与贸易</t>
  </si>
  <si>
    <t>哈尔滨华德学院</t>
  </si>
  <si>
    <t>曹瑜</t>
  </si>
  <si>
    <t>中专</t>
  </si>
  <si>
    <t>山东省潍坊市商业学校</t>
  </si>
  <si>
    <t>王玉艳</t>
  </si>
  <si>
    <t>吉林师范大学</t>
  </si>
  <si>
    <t>谢晓林</t>
  </si>
  <si>
    <t>市场营销</t>
  </si>
  <si>
    <t>大庆师范学院</t>
  </si>
  <si>
    <t>李珊珊</t>
  </si>
  <si>
    <t>法律事务</t>
  </si>
  <si>
    <t>山西警官高等专科学院</t>
  </si>
  <si>
    <t>白雪</t>
  </si>
  <si>
    <t>学前教育</t>
  </si>
  <si>
    <t xml:space="preserve">是 </t>
  </si>
  <si>
    <t>唐晓磊</t>
  </si>
  <si>
    <t>依安县第四中学</t>
  </si>
  <si>
    <t>李可</t>
  </si>
  <si>
    <t>音乐表演</t>
  </si>
  <si>
    <t>哈尔滨学院</t>
  </si>
  <si>
    <t>孙留颖</t>
  </si>
  <si>
    <t>依安县中心镇中学</t>
  </si>
  <si>
    <t>刘金影</t>
  </si>
  <si>
    <t>计算机及应用</t>
  </si>
  <si>
    <t>哈尔滨职业技术学校</t>
  </si>
  <si>
    <t>晁杨</t>
  </si>
  <si>
    <t>石油工程技术</t>
  </si>
  <si>
    <t>东北石油大学</t>
  </si>
  <si>
    <t>侯畅畅</t>
  </si>
  <si>
    <t>艺术设计</t>
  </si>
  <si>
    <t>黑龙江建筑职业技术学院</t>
  </si>
  <si>
    <t>蔡亚杉</t>
  </si>
  <si>
    <t>佳木斯职业学院</t>
  </si>
  <si>
    <t>李爽</t>
  </si>
  <si>
    <t>对外汉语</t>
  </si>
  <si>
    <t>魏巍</t>
  </si>
  <si>
    <t>大连大学</t>
  </si>
  <si>
    <t>田红梅</t>
  </si>
  <si>
    <t>1988/1010</t>
  </si>
  <si>
    <t>管理</t>
  </si>
  <si>
    <t>高晶</t>
  </si>
  <si>
    <t>依安县第二中学</t>
  </si>
  <si>
    <t>张佳</t>
  </si>
  <si>
    <t>东北师范大学</t>
  </si>
  <si>
    <t>黄丽莹</t>
  </si>
  <si>
    <t>汉语言文学</t>
  </si>
  <si>
    <t>齐齐哈尔大学</t>
  </si>
  <si>
    <t>王曦</t>
  </si>
  <si>
    <t>数字媒体</t>
  </si>
  <si>
    <t>哈尔滨师范大学</t>
  </si>
  <si>
    <t>张海波</t>
  </si>
  <si>
    <t>计算机应用维修</t>
  </si>
  <si>
    <t>依安技工学校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</si>
</sst>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23" t="s">
        <v>0</v>
      </c>
      <c r="B3" s="24"/>
      <c r="C3" s="25"/>
    </row>
    <row r="4" spans="1:3" ht="14.25">
      <c r="A4" s="23" t="s">
        <v>1</v>
      </c>
      <c r="B4" s="23" t="s">
        <v>2</v>
      </c>
      <c r="C4" s="25" t="s">
        <v>3</v>
      </c>
    </row>
    <row r="5" spans="1:3" ht="14.25">
      <c r="A5" s="23" t="s">
        <v>4</v>
      </c>
      <c r="B5" s="23" t="s">
        <v>5</v>
      </c>
      <c r="C5" s="26">
        <v>108</v>
      </c>
    </row>
    <row r="6" spans="1:3" ht="14.25">
      <c r="A6" s="27"/>
      <c r="B6" s="28" t="s">
        <v>6</v>
      </c>
      <c r="C6" s="29">
        <v>27</v>
      </c>
    </row>
    <row r="7" spans="1:3" ht="14.25">
      <c r="A7" s="27"/>
      <c r="B7" s="28" t="s">
        <v>7</v>
      </c>
      <c r="C7" s="29">
        <v>64</v>
      </c>
    </row>
    <row r="8" spans="1:3" ht="14.25">
      <c r="A8" s="27"/>
      <c r="B8" s="28" t="s">
        <v>8</v>
      </c>
      <c r="C8" s="29">
        <v>31</v>
      </c>
    </row>
    <row r="9" spans="1:3" ht="14.25">
      <c r="A9" s="27"/>
      <c r="B9" s="28" t="s">
        <v>9</v>
      </c>
      <c r="C9" s="29">
        <v>32</v>
      </c>
    </row>
    <row r="10" spans="1:3" ht="14.25">
      <c r="A10" s="27"/>
      <c r="B10" s="28" t="s">
        <v>10</v>
      </c>
      <c r="C10" s="29">
        <v>133</v>
      </c>
    </row>
    <row r="11" spans="1:3" ht="14.25">
      <c r="A11" s="23" t="s">
        <v>11</v>
      </c>
      <c r="B11" s="24"/>
      <c r="C11" s="26">
        <v>395</v>
      </c>
    </row>
    <row r="12" spans="1:3" ht="14.25">
      <c r="A12" s="23" t="s">
        <v>12</v>
      </c>
      <c r="B12" s="23" t="s">
        <v>13</v>
      </c>
      <c r="C12" s="26">
        <v>149</v>
      </c>
    </row>
    <row r="13" spans="1:3" ht="14.25">
      <c r="A13" s="23" t="s">
        <v>14</v>
      </c>
      <c r="B13" s="24"/>
      <c r="C13" s="26">
        <v>149</v>
      </c>
    </row>
    <row r="14" spans="1:3" ht="14.25">
      <c r="A14" s="23" t="s">
        <v>15</v>
      </c>
      <c r="B14" s="23" t="s">
        <v>16</v>
      </c>
      <c r="C14" s="26">
        <v>9</v>
      </c>
    </row>
    <row r="15" spans="1:3" ht="14.25">
      <c r="A15" s="27"/>
      <c r="B15" s="28" t="s">
        <v>17</v>
      </c>
      <c r="C15" s="29">
        <v>24</v>
      </c>
    </row>
    <row r="16" spans="1:3" ht="14.25">
      <c r="A16" s="27"/>
      <c r="B16" s="28" t="s">
        <v>18</v>
      </c>
      <c r="C16" s="29">
        <v>11</v>
      </c>
    </row>
    <row r="17" spans="1:3" ht="14.25">
      <c r="A17" s="27"/>
      <c r="B17" s="28" t="s">
        <v>19</v>
      </c>
      <c r="C17" s="29">
        <v>4</v>
      </c>
    </row>
    <row r="18" spans="1:3" ht="14.25">
      <c r="A18" s="27"/>
      <c r="B18" s="28" t="s">
        <v>20</v>
      </c>
      <c r="C18" s="29">
        <v>10</v>
      </c>
    </row>
    <row r="19" spans="1:3" ht="14.25">
      <c r="A19" s="23" t="s">
        <v>21</v>
      </c>
      <c r="B19" s="24"/>
      <c r="C19" s="26">
        <v>58</v>
      </c>
    </row>
    <row r="20" spans="1:3" ht="14.25">
      <c r="A20" s="23" t="s">
        <v>22</v>
      </c>
      <c r="B20" s="23" t="s">
        <v>16</v>
      </c>
      <c r="C20" s="26">
        <v>13</v>
      </c>
    </row>
    <row r="21" spans="1:3" ht="14.25">
      <c r="A21" s="27"/>
      <c r="B21" s="28" t="s">
        <v>23</v>
      </c>
      <c r="C21" s="29">
        <v>6</v>
      </c>
    </row>
    <row r="22" spans="1:3" ht="14.25">
      <c r="A22" s="27"/>
      <c r="B22" s="28" t="s">
        <v>18</v>
      </c>
      <c r="C22" s="29">
        <v>6</v>
      </c>
    </row>
    <row r="23" spans="1:3" ht="14.25">
      <c r="A23" s="27"/>
      <c r="B23" s="28" t="s">
        <v>19</v>
      </c>
      <c r="C23" s="29">
        <v>5</v>
      </c>
    </row>
    <row r="24" spans="1:3" ht="14.25">
      <c r="A24" s="23" t="s">
        <v>24</v>
      </c>
      <c r="B24" s="24"/>
      <c r="C24" s="26">
        <v>30</v>
      </c>
    </row>
    <row r="25" spans="1:3" ht="14.25">
      <c r="A25" s="30" t="s">
        <v>25</v>
      </c>
      <c r="B25" s="31"/>
      <c r="C25" s="32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45" zoomScaleNormal="145" zoomScaleSheetLayoutView="100" workbookViewId="0" topLeftCell="A1">
      <selection activeCell="Q5" sqref="Q5"/>
    </sheetView>
  </sheetViews>
  <sheetFormatPr defaultColWidth="9.00390625" defaultRowHeight="14.25"/>
  <cols>
    <col min="1" max="1" width="4.125" style="0" customWidth="1"/>
    <col min="2" max="2" width="5.50390625" style="3" customWidth="1"/>
    <col min="3" max="3" width="3.50390625" style="3" customWidth="1"/>
    <col min="4" max="4" width="10.125" style="3" customWidth="1"/>
    <col min="5" max="5" width="7.25390625" style="3" customWidth="1"/>
    <col min="6" max="6" width="12.375" style="4" customWidth="1"/>
    <col min="7" max="7" width="20.375" style="4" customWidth="1"/>
    <col min="8" max="12" width="5.00390625" style="3" customWidth="1"/>
    <col min="13" max="16" width="5.875" style="3" customWidth="1"/>
    <col min="17" max="17" width="5.125" style="2" customWidth="1"/>
    <col min="18" max="18" width="4.25390625" style="1" customWidth="1"/>
    <col min="19" max="250" width="9.00390625" style="1" customWidth="1"/>
  </cols>
  <sheetData>
    <row r="1" spans="1:16" ht="30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s="1" customFormat="1" ht="63" customHeight="1">
      <c r="A2" s="6" t="s">
        <v>27</v>
      </c>
      <c r="B2" s="6" t="s">
        <v>28</v>
      </c>
      <c r="C2" s="6" t="s">
        <v>29</v>
      </c>
      <c r="D2" s="6" t="s">
        <v>30</v>
      </c>
      <c r="E2" s="6" t="s">
        <v>31</v>
      </c>
      <c r="F2" s="7" t="s">
        <v>32</v>
      </c>
      <c r="G2" s="7" t="s">
        <v>33</v>
      </c>
      <c r="H2" s="8" t="s">
        <v>34</v>
      </c>
      <c r="I2" s="8" t="s">
        <v>35</v>
      </c>
      <c r="J2" s="8" t="s">
        <v>36</v>
      </c>
      <c r="K2" s="8" t="s">
        <v>37</v>
      </c>
      <c r="L2" s="8" t="s">
        <v>38</v>
      </c>
      <c r="M2" s="8" t="s">
        <v>39</v>
      </c>
      <c r="N2" s="8" t="s">
        <v>40</v>
      </c>
      <c r="O2" s="8" t="s">
        <v>41</v>
      </c>
      <c r="P2" s="8" t="s">
        <v>42</v>
      </c>
      <c r="Q2" s="8" t="s">
        <v>43</v>
      </c>
      <c r="R2" s="22" t="s">
        <v>44</v>
      </c>
    </row>
    <row r="3" spans="1:18" s="1" customFormat="1" ht="14.25" customHeight="1">
      <c r="A3" s="9">
        <v>1</v>
      </c>
      <c r="B3" s="10" t="s">
        <v>45</v>
      </c>
      <c r="C3" s="10" t="s">
        <v>46</v>
      </c>
      <c r="D3" s="11">
        <v>31816</v>
      </c>
      <c r="E3" s="10" t="s">
        <v>47</v>
      </c>
      <c r="F3" s="12" t="s">
        <v>48</v>
      </c>
      <c r="G3" s="12" t="s">
        <v>49</v>
      </c>
      <c r="H3" s="10" t="s">
        <v>50</v>
      </c>
      <c r="I3" s="10" t="s">
        <v>51</v>
      </c>
      <c r="J3" s="18">
        <v>62</v>
      </c>
      <c r="K3" s="19">
        <v>31</v>
      </c>
      <c r="L3" s="19">
        <v>1</v>
      </c>
      <c r="M3" s="19">
        <v>32</v>
      </c>
      <c r="N3" s="19">
        <v>76</v>
      </c>
      <c r="O3" s="19">
        <f aca="true" t="shared" si="0" ref="O3:O66">N3*50%</f>
        <v>38</v>
      </c>
      <c r="P3" s="19">
        <f aca="true" t="shared" si="1" ref="P3:P66">M3+O3</f>
        <v>70</v>
      </c>
      <c r="Q3" s="8" t="s">
        <v>50</v>
      </c>
      <c r="R3" s="8" t="s">
        <v>50</v>
      </c>
    </row>
    <row r="4" spans="1:18" s="2" customFormat="1" ht="14.25">
      <c r="A4" s="9">
        <v>2</v>
      </c>
      <c r="B4" s="6" t="s">
        <v>52</v>
      </c>
      <c r="C4" s="6" t="s">
        <v>46</v>
      </c>
      <c r="D4" s="13">
        <v>32818</v>
      </c>
      <c r="E4" s="6" t="s">
        <v>53</v>
      </c>
      <c r="F4" s="14" t="s">
        <v>54</v>
      </c>
      <c r="G4" s="14" t="s">
        <v>55</v>
      </c>
      <c r="H4" s="6" t="s">
        <v>50</v>
      </c>
      <c r="I4" s="6" t="s">
        <v>51</v>
      </c>
      <c r="J4" s="20">
        <v>55</v>
      </c>
      <c r="K4" s="8">
        <v>27.5</v>
      </c>
      <c r="L4" s="8">
        <v>1</v>
      </c>
      <c r="M4" s="8">
        <v>28.5</v>
      </c>
      <c r="N4" s="19">
        <v>82.4</v>
      </c>
      <c r="O4" s="19">
        <f t="shared" si="0"/>
        <v>41.2</v>
      </c>
      <c r="P4" s="19">
        <f t="shared" si="1"/>
        <v>69.7</v>
      </c>
      <c r="Q4" s="8" t="s">
        <v>50</v>
      </c>
      <c r="R4" s="8" t="s">
        <v>50</v>
      </c>
    </row>
    <row r="5" spans="1:18" s="1" customFormat="1" ht="14.25">
      <c r="A5" s="9">
        <v>3</v>
      </c>
      <c r="B5" s="6" t="s">
        <v>56</v>
      </c>
      <c r="C5" s="6" t="s">
        <v>46</v>
      </c>
      <c r="D5" s="13">
        <v>29831</v>
      </c>
      <c r="E5" s="6" t="s">
        <v>47</v>
      </c>
      <c r="F5" s="14" t="s">
        <v>57</v>
      </c>
      <c r="G5" s="14" t="s">
        <v>58</v>
      </c>
      <c r="H5" s="6" t="s">
        <v>50</v>
      </c>
      <c r="I5" s="6" t="s">
        <v>51</v>
      </c>
      <c r="J5" s="21">
        <v>58</v>
      </c>
      <c r="K5" s="8">
        <v>29</v>
      </c>
      <c r="L5" s="8">
        <v>1</v>
      </c>
      <c r="M5" s="8">
        <v>30</v>
      </c>
      <c r="N5" s="19">
        <v>79</v>
      </c>
      <c r="O5" s="19">
        <f t="shared" si="0"/>
        <v>39.5</v>
      </c>
      <c r="P5" s="19">
        <f t="shared" si="1"/>
        <v>69.5</v>
      </c>
      <c r="Q5" s="8" t="s">
        <v>50</v>
      </c>
      <c r="R5" s="8" t="s">
        <v>50</v>
      </c>
    </row>
    <row r="6" spans="1:18" s="1" customFormat="1" ht="14.25">
      <c r="A6" s="9">
        <v>4</v>
      </c>
      <c r="B6" s="6" t="s">
        <v>59</v>
      </c>
      <c r="C6" s="10" t="s">
        <v>46</v>
      </c>
      <c r="D6" s="13">
        <v>32501</v>
      </c>
      <c r="E6" s="6" t="s">
        <v>47</v>
      </c>
      <c r="F6" s="14" t="s">
        <v>60</v>
      </c>
      <c r="G6" s="14" t="s">
        <v>61</v>
      </c>
      <c r="H6" s="6" t="s">
        <v>50</v>
      </c>
      <c r="I6" s="6" t="s">
        <v>51</v>
      </c>
      <c r="J6" s="21">
        <v>54</v>
      </c>
      <c r="K6" s="8">
        <v>27</v>
      </c>
      <c r="L6" s="8">
        <v>1</v>
      </c>
      <c r="M6" s="8">
        <v>28</v>
      </c>
      <c r="N6" s="19">
        <v>78.6</v>
      </c>
      <c r="O6" s="19">
        <f t="shared" si="0"/>
        <v>39.3</v>
      </c>
      <c r="P6" s="19">
        <f t="shared" si="1"/>
        <v>67.3</v>
      </c>
      <c r="Q6" s="8" t="s">
        <v>50</v>
      </c>
      <c r="R6" s="8" t="s">
        <v>50</v>
      </c>
    </row>
    <row r="7" spans="1:18" s="1" customFormat="1" ht="14.25">
      <c r="A7" s="9">
        <v>4</v>
      </c>
      <c r="B7" s="15" t="s">
        <v>62</v>
      </c>
      <c r="C7" s="10" t="s">
        <v>46</v>
      </c>
      <c r="D7" s="16">
        <v>30676</v>
      </c>
      <c r="E7" s="15" t="s">
        <v>47</v>
      </c>
      <c r="F7" s="17" t="s">
        <v>10</v>
      </c>
      <c r="G7" s="17" t="s">
        <v>63</v>
      </c>
      <c r="H7" s="15" t="s">
        <v>50</v>
      </c>
      <c r="I7" s="15" t="s">
        <v>51</v>
      </c>
      <c r="J7" s="21">
        <v>53</v>
      </c>
      <c r="K7" s="8">
        <v>26.5</v>
      </c>
      <c r="L7" s="8">
        <v>1</v>
      </c>
      <c r="M7" s="8">
        <v>27.5</v>
      </c>
      <c r="N7" s="19">
        <v>79.6</v>
      </c>
      <c r="O7" s="19">
        <f t="shared" si="0"/>
        <v>39.8</v>
      </c>
      <c r="P7" s="19">
        <f t="shared" si="1"/>
        <v>67.3</v>
      </c>
      <c r="Q7" s="8" t="s">
        <v>50</v>
      </c>
      <c r="R7" s="8" t="s">
        <v>50</v>
      </c>
    </row>
    <row r="8" spans="1:18" s="1" customFormat="1" ht="14.25">
      <c r="A8" s="9">
        <v>6</v>
      </c>
      <c r="B8" s="6" t="s">
        <v>64</v>
      </c>
      <c r="C8" s="6" t="s">
        <v>46</v>
      </c>
      <c r="D8" s="13">
        <v>34375</v>
      </c>
      <c r="E8" s="6" t="s">
        <v>47</v>
      </c>
      <c r="F8" s="14" t="s">
        <v>65</v>
      </c>
      <c r="G8" s="14" t="s">
        <v>66</v>
      </c>
      <c r="H8" s="6" t="s">
        <v>50</v>
      </c>
      <c r="I8" s="6" t="s">
        <v>51</v>
      </c>
      <c r="J8" s="21">
        <v>52</v>
      </c>
      <c r="K8" s="8">
        <v>26</v>
      </c>
      <c r="L8" s="8">
        <v>1</v>
      </c>
      <c r="M8" s="8">
        <v>27</v>
      </c>
      <c r="N8" s="19">
        <v>78.2</v>
      </c>
      <c r="O8" s="19">
        <f t="shared" si="0"/>
        <v>39.1</v>
      </c>
      <c r="P8" s="19">
        <f t="shared" si="1"/>
        <v>66.1</v>
      </c>
      <c r="Q8" s="8" t="s">
        <v>50</v>
      </c>
      <c r="R8" s="8" t="s">
        <v>50</v>
      </c>
    </row>
    <row r="9" spans="1:18" s="1" customFormat="1" ht="14.25">
      <c r="A9" s="9">
        <v>7</v>
      </c>
      <c r="B9" s="6" t="s">
        <v>67</v>
      </c>
      <c r="C9" s="6" t="s">
        <v>46</v>
      </c>
      <c r="D9" s="13">
        <v>34167</v>
      </c>
      <c r="E9" s="6" t="s">
        <v>53</v>
      </c>
      <c r="F9" s="14" t="s">
        <v>68</v>
      </c>
      <c r="G9" s="14" t="s">
        <v>69</v>
      </c>
      <c r="H9" s="8" t="s">
        <v>50</v>
      </c>
      <c r="I9" s="8" t="s">
        <v>51</v>
      </c>
      <c r="J9" s="21">
        <v>56</v>
      </c>
      <c r="K9" s="8">
        <v>28</v>
      </c>
      <c r="L9" s="8">
        <v>1</v>
      </c>
      <c r="M9" s="8">
        <v>29</v>
      </c>
      <c r="N9" s="19">
        <v>73.4</v>
      </c>
      <c r="O9" s="19">
        <f t="shared" si="0"/>
        <v>36.7</v>
      </c>
      <c r="P9" s="19">
        <f t="shared" si="1"/>
        <v>65.7</v>
      </c>
      <c r="Q9" s="8" t="s">
        <v>50</v>
      </c>
      <c r="R9" s="8" t="s">
        <v>50</v>
      </c>
    </row>
    <row r="10" spans="1:18" s="1" customFormat="1" ht="14.25">
      <c r="A10" s="9">
        <v>8</v>
      </c>
      <c r="B10" s="6" t="s">
        <v>70</v>
      </c>
      <c r="C10" s="6" t="s">
        <v>46</v>
      </c>
      <c r="D10" s="13">
        <v>32150</v>
      </c>
      <c r="E10" s="6" t="s">
        <v>47</v>
      </c>
      <c r="F10" s="14" t="s">
        <v>71</v>
      </c>
      <c r="G10" s="14" t="s">
        <v>72</v>
      </c>
      <c r="H10" s="6" t="s">
        <v>50</v>
      </c>
      <c r="I10" s="6" t="s">
        <v>51</v>
      </c>
      <c r="J10" s="21">
        <v>51</v>
      </c>
      <c r="K10" s="8">
        <v>25.5</v>
      </c>
      <c r="L10" s="8">
        <v>1</v>
      </c>
      <c r="M10" s="8">
        <v>26.5</v>
      </c>
      <c r="N10" s="19">
        <v>77.8</v>
      </c>
      <c r="O10" s="19">
        <f t="shared" si="0"/>
        <v>38.9</v>
      </c>
      <c r="P10" s="19">
        <f t="shared" si="1"/>
        <v>65.4</v>
      </c>
      <c r="Q10" s="8" t="s">
        <v>50</v>
      </c>
      <c r="R10" s="8" t="s">
        <v>50</v>
      </c>
    </row>
    <row r="11" spans="1:18" s="1" customFormat="1" ht="14.25">
      <c r="A11" s="9">
        <v>9</v>
      </c>
      <c r="B11" s="6" t="s">
        <v>73</v>
      </c>
      <c r="C11" s="6" t="s">
        <v>46</v>
      </c>
      <c r="D11" s="13">
        <v>32411</v>
      </c>
      <c r="E11" s="6" t="s">
        <v>47</v>
      </c>
      <c r="F11" s="14" t="s">
        <v>74</v>
      </c>
      <c r="G11" s="14" t="s">
        <v>75</v>
      </c>
      <c r="H11" s="6" t="s">
        <v>50</v>
      </c>
      <c r="I11" s="6" t="s">
        <v>51</v>
      </c>
      <c r="J11" s="21">
        <v>48</v>
      </c>
      <c r="K11" s="8">
        <v>24</v>
      </c>
      <c r="L11" s="8">
        <v>1</v>
      </c>
      <c r="M11" s="8">
        <v>25</v>
      </c>
      <c r="N11" s="19">
        <v>80.4</v>
      </c>
      <c r="O11" s="19">
        <f t="shared" si="0"/>
        <v>40.2</v>
      </c>
      <c r="P11" s="19">
        <f t="shared" si="1"/>
        <v>65.2</v>
      </c>
      <c r="Q11" s="8" t="s">
        <v>50</v>
      </c>
      <c r="R11" s="8" t="s">
        <v>50</v>
      </c>
    </row>
    <row r="12" spans="1:18" s="1" customFormat="1" ht="14.25">
      <c r="A12" s="9">
        <v>10</v>
      </c>
      <c r="B12" s="6" t="s">
        <v>76</v>
      </c>
      <c r="C12" s="6" t="s">
        <v>46</v>
      </c>
      <c r="D12" s="13">
        <v>34154</v>
      </c>
      <c r="E12" s="6" t="s">
        <v>53</v>
      </c>
      <c r="F12" s="14" t="s">
        <v>77</v>
      </c>
      <c r="G12" s="14" t="s">
        <v>78</v>
      </c>
      <c r="H12" s="6" t="s">
        <v>50</v>
      </c>
      <c r="I12" s="6" t="s">
        <v>51</v>
      </c>
      <c r="J12" s="21">
        <v>46</v>
      </c>
      <c r="K12" s="8">
        <v>23</v>
      </c>
      <c r="L12" s="8">
        <v>1</v>
      </c>
      <c r="M12" s="8">
        <v>24</v>
      </c>
      <c r="N12" s="19">
        <v>82.2</v>
      </c>
      <c r="O12" s="19">
        <f t="shared" si="0"/>
        <v>41.1</v>
      </c>
      <c r="P12" s="19">
        <f t="shared" si="1"/>
        <v>65.1</v>
      </c>
      <c r="Q12" s="8" t="s">
        <v>50</v>
      </c>
      <c r="R12" s="8" t="s">
        <v>50</v>
      </c>
    </row>
    <row r="13" spans="1:18" s="1" customFormat="1" ht="14.25">
      <c r="A13" s="9">
        <v>11</v>
      </c>
      <c r="B13" s="6" t="s">
        <v>79</v>
      </c>
      <c r="C13" s="10" t="s">
        <v>46</v>
      </c>
      <c r="D13" s="13">
        <v>31256</v>
      </c>
      <c r="E13" s="6" t="s">
        <v>47</v>
      </c>
      <c r="F13" s="14" t="s">
        <v>80</v>
      </c>
      <c r="G13" s="14" t="s">
        <v>81</v>
      </c>
      <c r="H13" s="6" t="s">
        <v>50</v>
      </c>
      <c r="I13" s="6" t="s">
        <v>51</v>
      </c>
      <c r="J13" s="21">
        <v>52</v>
      </c>
      <c r="K13" s="8">
        <v>26</v>
      </c>
      <c r="L13" s="8">
        <v>1</v>
      </c>
      <c r="M13" s="8">
        <v>27</v>
      </c>
      <c r="N13" s="19">
        <v>76</v>
      </c>
      <c r="O13" s="19">
        <f t="shared" si="0"/>
        <v>38</v>
      </c>
      <c r="P13" s="19">
        <f t="shared" si="1"/>
        <v>65</v>
      </c>
      <c r="Q13" s="8" t="s">
        <v>50</v>
      </c>
      <c r="R13" s="8" t="s">
        <v>50</v>
      </c>
    </row>
    <row r="14" spans="1:18" s="1" customFormat="1" ht="14.25">
      <c r="A14" s="9">
        <v>11</v>
      </c>
      <c r="B14" s="6" t="s">
        <v>82</v>
      </c>
      <c r="C14" s="6" t="s">
        <v>46</v>
      </c>
      <c r="D14" s="13">
        <v>35256</v>
      </c>
      <c r="E14" s="6" t="s">
        <v>53</v>
      </c>
      <c r="F14" s="14" t="s">
        <v>83</v>
      </c>
      <c r="G14" s="14" t="s">
        <v>84</v>
      </c>
      <c r="H14" s="8" t="s">
        <v>50</v>
      </c>
      <c r="I14" s="8" t="s">
        <v>51</v>
      </c>
      <c r="J14" s="21">
        <v>48</v>
      </c>
      <c r="K14" s="8">
        <v>24</v>
      </c>
      <c r="L14" s="8">
        <v>1</v>
      </c>
      <c r="M14" s="8">
        <v>25</v>
      </c>
      <c r="N14" s="19">
        <v>80</v>
      </c>
      <c r="O14" s="19">
        <f t="shared" si="0"/>
        <v>40</v>
      </c>
      <c r="P14" s="19">
        <f t="shared" si="1"/>
        <v>65</v>
      </c>
      <c r="Q14" s="8" t="s">
        <v>50</v>
      </c>
      <c r="R14" s="8" t="s">
        <v>50</v>
      </c>
    </row>
    <row r="15" spans="1:18" s="1" customFormat="1" ht="14.25">
      <c r="A15" s="9">
        <v>13</v>
      </c>
      <c r="B15" s="6" t="s">
        <v>85</v>
      </c>
      <c r="C15" s="6" t="s">
        <v>46</v>
      </c>
      <c r="D15" s="13">
        <v>34621</v>
      </c>
      <c r="E15" s="6" t="s">
        <v>53</v>
      </c>
      <c r="F15" s="14" t="s">
        <v>86</v>
      </c>
      <c r="G15" s="14" t="s">
        <v>87</v>
      </c>
      <c r="H15" s="8" t="s">
        <v>50</v>
      </c>
      <c r="I15" s="8" t="s">
        <v>51</v>
      </c>
      <c r="J15" s="21">
        <v>50</v>
      </c>
      <c r="K15" s="8">
        <v>25</v>
      </c>
      <c r="L15" s="8">
        <v>1</v>
      </c>
      <c r="M15" s="8">
        <v>26</v>
      </c>
      <c r="N15" s="19">
        <v>77.6</v>
      </c>
      <c r="O15" s="19">
        <f t="shared" si="0"/>
        <v>38.8</v>
      </c>
      <c r="P15" s="19">
        <f t="shared" si="1"/>
        <v>64.8</v>
      </c>
      <c r="Q15" s="8" t="s">
        <v>50</v>
      </c>
      <c r="R15" s="8" t="s">
        <v>50</v>
      </c>
    </row>
    <row r="16" spans="1:18" s="1" customFormat="1" ht="14.25">
      <c r="A16" s="9">
        <v>14</v>
      </c>
      <c r="B16" s="6" t="s">
        <v>88</v>
      </c>
      <c r="C16" s="6" t="s">
        <v>46</v>
      </c>
      <c r="D16" s="13">
        <v>34596</v>
      </c>
      <c r="E16" s="6" t="s">
        <v>53</v>
      </c>
      <c r="F16" s="14" t="s">
        <v>89</v>
      </c>
      <c r="G16" s="14" t="s">
        <v>90</v>
      </c>
      <c r="H16" s="6" t="s">
        <v>50</v>
      </c>
      <c r="I16" s="6" t="s">
        <v>51</v>
      </c>
      <c r="J16" s="21">
        <v>54</v>
      </c>
      <c r="K16" s="8">
        <v>27</v>
      </c>
      <c r="L16" s="8">
        <v>1</v>
      </c>
      <c r="M16" s="8">
        <v>28</v>
      </c>
      <c r="N16" s="19">
        <v>73.4</v>
      </c>
      <c r="O16" s="19">
        <f t="shared" si="0"/>
        <v>36.7</v>
      </c>
      <c r="P16" s="19">
        <f t="shared" si="1"/>
        <v>64.7</v>
      </c>
      <c r="Q16" s="8" t="s">
        <v>50</v>
      </c>
      <c r="R16" s="8" t="s">
        <v>50</v>
      </c>
    </row>
    <row r="17" spans="1:18" s="1" customFormat="1" ht="14.25">
      <c r="A17" s="9">
        <v>15</v>
      </c>
      <c r="B17" s="6" t="s">
        <v>91</v>
      </c>
      <c r="C17" s="6" t="s">
        <v>46</v>
      </c>
      <c r="D17" s="13">
        <v>34423</v>
      </c>
      <c r="E17" s="6" t="s">
        <v>53</v>
      </c>
      <c r="F17" s="14" t="s">
        <v>92</v>
      </c>
      <c r="G17" s="14" t="s">
        <v>93</v>
      </c>
      <c r="H17" s="6" t="s">
        <v>50</v>
      </c>
      <c r="I17" s="6" t="s">
        <v>51</v>
      </c>
      <c r="J17" s="21">
        <v>51</v>
      </c>
      <c r="K17" s="8">
        <v>25.5</v>
      </c>
      <c r="L17" s="8">
        <v>1</v>
      </c>
      <c r="M17" s="8">
        <v>26.5</v>
      </c>
      <c r="N17" s="19">
        <v>75.8</v>
      </c>
      <c r="O17" s="19">
        <f t="shared" si="0"/>
        <v>37.9</v>
      </c>
      <c r="P17" s="19">
        <f t="shared" si="1"/>
        <v>64.4</v>
      </c>
      <c r="Q17" s="8" t="s">
        <v>50</v>
      </c>
      <c r="R17" s="8" t="s">
        <v>50</v>
      </c>
    </row>
    <row r="18" spans="1:18" s="1" customFormat="1" ht="14.25">
      <c r="A18" s="9">
        <v>16</v>
      </c>
      <c r="B18" s="6" t="s">
        <v>94</v>
      </c>
      <c r="C18" s="10" t="s">
        <v>46</v>
      </c>
      <c r="D18" s="6">
        <v>19900501</v>
      </c>
      <c r="E18" s="6" t="s">
        <v>22</v>
      </c>
      <c r="F18" s="14"/>
      <c r="G18" s="14" t="s">
        <v>95</v>
      </c>
      <c r="H18" s="6" t="s">
        <v>51</v>
      </c>
      <c r="I18" s="6" t="s">
        <v>51</v>
      </c>
      <c r="J18" s="21">
        <v>52</v>
      </c>
      <c r="K18" s="8">
        <v>26</v>
      </c>
      <c r="L18" s="8">
        <v>0</v>
      </c>
      <c r="M18" s="8">
        <v>26</v>
      </c>
      <c r="N18" s="19">
        <v>76.2</v>
      </c>
      <c r="O18" s="19">
        <f t="shared" si="0"/>
        <v>38.1</v>
      </c>
      <c r="P18" s="19">
        <f t="shared" si="1"/>
        <v>64.1</v>
      </c>
      <c r="Q18" s="8" t="s">
        <v>50</v>
      </c>
      <c r="R18" s="8" t="s">
        <v>50</v>
      </c>
    </row>
    <row r="19" spans="1:18" s="1" customFormat="1" ht="14.25">
      <c r="A19" s="9">
        <v>16</v>
      </c>
      <c r="B19" s="6" t="s">
        <v>96</v>
      </c>
      <c r="C19" s="6" t="s">
        <v>46</v>
      </c>
      <c r="D19" s="13">
        <v>30963</v>
      </c>
      <c r="E19" s="6" t="s">
        <v>15</v>
      </c>
      <c r="F19" s="14"/>
      <c r="G19" s="14" t="s">
        <v>97</v>
      </c>
      <c r="H19" s="8" t="s">
        <v>51</v>
      </c>
      <c r="I19" s="8" t="s">
        <v>50</v>
      </c>
      <c r="J19" s="21">
        <v>46</v>
      </c>
      <c r="K19" s="8">
        <v>23</v>
      </c>
      <c r="L19" s="8">
        <v>2.5</v>
      </c>
      <c r="M19" s="8">
        <v>25.5</v>
      </c>
      <c r="N19" s="19">
        <v>77.2</v>
      </c>
      <c r="O19" s="19">
        <f t="shared" si="0"/>
        <v>38.6</v>
      </c>
      <c r="P19" s="19">
        <f t="shared" si="1"/>
        <v>64.1</v>
      </c>
      <c r="Q19" s="8" t="s">
        <v>50</v>
      </c>
      <c r="R19" s="8" t="s">
        <v>50</v>
      </c>
    </row>
    <row r="20" spans="1:18" s="1" customFormat="1" ht="14.25">
      <c r="A20" s="9">
        <v>18</v>
      </c>
      <c r="B20" s="6" t="s">
        <v>98</v>
      </c>
      <c r="C20" s="6" t="s">
        <v>46</v>
      </c>
      <c r="D20" s="13">
        <v>33837</v>
      </c>
      <c r="E20" s="6" t="s">
        <v>47</v>
      </c>
      <c r="F20" s="14" t="s">
        <v>99</v>
      </c>
      <c r="G20" s="14" t="s">
        <v>100</v>
      </c>
      <c r="H20" s="8" t="s">
        <v>50</v>
      </c>
      <c r="I20" s="8" t="s">
        <v>50</v>
      </c>
      <c r="J20" s="21">
        <v>47</v>
      </c>
      <c r="K20" s="8">
        <v>23.5</v>
      </c>
      <c r="L20" s="8">
        <v>3.5</v>
      </c>
      <c r="M20" s="8">
        <v>27</v>
      </c>
      <c r="N20" s="19">
        <v>73.6</v>
      </c>
      <c r="O20" s="19">
        <f t="shared" si="0"/>
        <v>36.8</v>
      </c>
      <c r="P20" s="19">
        <f t="shared" si="1"/>
        <v>63.8</v>
      </c>
      <c r="Q20" s="8" t="s">
        <v>50</v>
      </c>
      <c r="R20" s="8" t="s">
        <v>50</v>
      </c>
    </row>
    <row r="21" spans="1:18" s="1" customFormat="1" ht="14.25">
      <c r="A21" s="9">
        <v>19</v>
      </c>
      <c r="B21" s="6" t="s">
        <v>101</v>
      </c>
      <c r="C21" s="6" t="s">
        <v>46</v>
      </c>
      <c r="D21" s="13">
        <v>34347</v>
      </c>
      <c r="E21" s="6" t="s">
        <v>47</v>
      </c>
      <c r="F21" s="14" t="s">
        <v>102</v>
      </c>
      <c r="G21" s="14" t="s">
        <v>75</v>
      </c>
      <c r="H21" s="8" t="s">
        <v>50</v>
      </c>
      <c r="I21" s="8" t="s">
        <v>50</v>
      </c>
      <c r="J21" s="21">
        <v>49</v>
      </c>
      <c r="K21" s="8">
        <v>24.5</v>
      </c>
      <c r="L21" s="8">
        <v>3.5</v>
      </c>
      <c r="M21" s="8">
        <v>28</v>
      </c>
      <c r="N21" s="19">
        <v>71.4</v>
      </c>
      <c r="O21" s="19">
        <f t="shared" si="0"/>
        <v>35.7</v>
      </c>
      <c r="P21" s="19">
        <f t="shared" si="1"/>
        <v>63.7</v>
      </c>
      <c r="Q21" s="8" t="s">
        <v>50</v>
      </c>
      <c r="R21" s="8" t="s">
        <v>50</v>
      </c>
    </row>
    <row r="22" spans="1:18" s="1" customFormat="1" ht="14.25">
      <c r="A22" s="9">
        <v>20</v>
      </c>
      <c r="B22" s="6" t="s">
        <v>103</v>
      </c>
      <c r="C22" s="10" t="s">
        <v>46</v>
      </c>
      <c r="D22" s="6">
        <v>19821015</v>
      </c>
      <c r="E22" s="6" t="s">
        <v>15</v>
      </c>
      <c r="F22" s="14"/>
      <c r="G22" s="14" t="s">
        <v>104</v>
      </c>
      <c r="H22" s="6" t="s">
        <v>51</v>
      </c>
      <c r="I22" s="6" t="s">
        <v>51</v>
      </c>
      <c r="J22" s="21">
        <v>47</v>
      </c>
      <c r="K22" s="8">
        <v>23.5</v>
      </c>
      <c r="L22" s="8">
        <v>0</v>
      </c>
      <c r="M22" s="8">
        <v>23.5</v>
      </c>
      <c r="N22" s="19">
        <v>80</v>
      </c>
      <c r="O22" s="19">
        <f t="shared" si="0"/>
        <v>40</v>
      </c>
      <c r="P22" s="19">
        <f t="shared" si="1"/>
        <v>63.5</v>
      </c>
      <c r="Q22" s="8" t="s">
        <v>50</v>
      </c>
      <c r="R22" s="8" t="s">
        <v>50</v>
      </c>
    </row>
    <row r="23" spans="1:18" s="1" customFormat="1" ht="14.25">
      <c r="A23" s="9">
        <v>21</v>
      </c>
      <c r="B23" s="6" t="s">
        <v>105</v>
      </c>
      <c r="C23" s="6" t="s">
        <v>46</v>
      </c>
      <c r="D23" s="13">
        <v>32509</v>
      </c>
      <c r="E23" s="6" t="s">
        <v>47</v>
      </c>
      <c r="F23" s="14" t="s">
        <v>106</v>
      </c>
      <c r="G23" s="14" t="s">
        <v>107</v>
      </c>
      <c r="H23" s="8" t="s">
        <v>50</v>
      </c>
      <c r="I23" s="8" t="s">
        <v>51</v>
      </c>
      <c r="J23" s="21">
        <v>50</v>
      </c>
      <c r="K23" s="8">
        <v>25</v>
      </c>
      <c r="L23" s="8">
        <v>1</v>
      </c>
      <c r="M23" s="8">
        <v>26</v>
      </c>
      <c r="N23" s="19">
        <v>74.8</v>
      </c>
      <c r="O23" s="19">
        <f t="shared" si="0"/>
        <v>37.4</v>
      </c>
      <c r="P23" s="19">
        <f t="shared" si="1"/>
        <v>63.4</v>
      </c>
      <c r="Q23" s="8" t="s">
        <v>50</v>
      </c>
      <c r="R23" s="8" t="s">
        <v>50</v>
      </c>
    </row>
    <row r="24" spans="1:18" s="1" customFormat="1" ht="14.25">
      <c r="A24" s="9">
        <v>22</v>
      </c>
      <c r="B24" s="6" t="s">
        <v>108</v>
      </c>
      <c r="C24" s="6" t="s">
        <v>46</v>
      </c>
      <c r="D24" s="13">
        <v>32489</v>
      </c>
      <c r="E24" s="6" t="s">
        <v>47</v>
      </c>
      <c r="F24" s="14" t="s">
        <v>109</v>
      </c>
      <c r="G24" s="14" t="s">
        <v>110</v>
      </c>
      <c r="H24" s="6" t="s">
        <v>50</v>
      </c>
      <c r="I24" s="6" t="s">
        <v>51</v>
      </c>
      <c r="J24" s="21">
        <v>50</v>
      </c>
      <c r="K24" s="8">
        <v>25</v>
      </c>
      <c r="L24" s="8">
        <v>1</v>
      </c>
      <c r="M24" s="8">
        <v>26</v>
      </c>
      <c r="N24" s="19">
        <v>74.4</v>
      </c>
      <c r="O24" s="19">
        <f t="shared" si="0"/>
        <v>37.2</v>
      </c>
      <c r="P24" s="19">
        <f t="shared" si="1"/>
        <v>63.2</v>
      </c>
      <c r="Q24" s="8" t="s">
        <v>50</v>
      </c>
      <c r="R24" s="8" t="s">
        <v>50</v>
      </c>
    </row>
    <row r="25" spans="1:18" s="1" customFormat="1" ht="14.25">
      <c r="A25" s="9">
        <v>22</v>
      </c>
      <c r="B25" s="6" t="s">
        <v>111</v>
      </c>
      <c r="C25" s="6" t="s">
        <v>46</v>
      </c>
      <c r="D25" s="13">
        <v>34732</v>
      </c>
      <c r="E25" s="6" t="s">
        <v>47</v>
      </c>
      <c r="F25" s="14" t="s">
        <v>112</v>
      </c>
      <c r="G25" s="14" t="s">
        <v>113</v>
      </c>
      <c r="H25" s="8" t="s">
        <v>50</v>
      </c>
      <c r="I25" s="8" t="s">
        <v>51</v>
      </c>
      <c r="J25" s="21">
        <v>48</v>
      </c>
      <c r="K25" s="8">
        <v>24</v>
      </c>
      <c r="L25" s="8">
        <v>1</v>
      </c>
      <c r="M25" s="8">
        <v>25</v>
      </c>
      <c r="N25" s="19">
        <v>76.4</v>
      </c>
      <c r="O25" s="19">
        <f t="shared" si="0"/>
        <v>38.2</v>
      </c>
      <c r="P25" s="19">
        <f t="shared" si="1"/>
        <v>63.2</v>
      </c>
      <c r="Q25" s="8" t="s">
        <v>50</v>
      </c>
      <c r="R25" s="8" t="s">
        <v>50</v>
      </c>
    </row>
    <row r="26" spans="1:18" s="1" customFormat="1" ht="14.25">
      <c r="A26" s="9">
        <v>24</v>
      </c>
      <c r="B26" s="6" t="s">
        <v>114</v>
      </c>
      <c r="C26" s="6" t="s">
        <v>46</v>
      </c>
      <c r="D26" s="6">
        <v>19801026</v>
      </c>
      <c r="E26" s="6" t="s">
        <v>115</v>
      </c>
      <c r="F26" s="14" t="s">
        <v>80</v>
      </c>
      <c r="G26" s="14" t="s">
        <v>116</v>
      </c>
      <c r="H26" s="6" t="s">
        <v>51</v>
      </c>
      <c r="I26" s="6" t="s">
        <v>51</v>
      </c>
      <c r="J26" s="21">
        <v>52</v>
      </c>
      <c r="K26" s="8">
        <v>26</v>
      </c>
      <c r="L26" s="8">
        <v>0</v>
      </c>
      <c r="M26" s="8">
        <v>26</v>
      </c>
      <c r="N26" s="19">
        <v>73.8</v>
      </c>
      <c r="O26" s="19">
        <f t="shared" si="0"/>
        <v>36.9</v>
      </c>
      <c r="P26" s="19">
        <f t="shared" si="1"/>
        <v>62.9</v>
      </c>
      <c r="Q26" s="8" t="s">
        <v>50</v>
      </c>
      <c r="R26" s="8" t="s">
        <v>50</v>
      </c>
    </row>
    <row r="27" spans="1:18" s="1" customFormat="1" ht="14.25">
      <c r="A27" s="9">
        <v>24</v>
      </c>
      <c r="B27" s="6" t="s">
        <v>117</v>
      </c>
      <c r="C27" s="6" t="s">
        <v>46</v>
      </c>
      <c r="D27" s="13">
        <v>29917</v>
      </c>
      <c r="E27" s="6" t="s">
        <v>47</v>
      </c>
      <c r="F27" s="14" t="s">
        <v>109</v>
      </c>
      <c r="G27" s="14" t="s">
        <v>118</v>
      </c>
      <c r="H27" s="8" t="s">
        <v>50</v>
      </c>
      <c r="I27" s="8" t="s">
        <v>50</v>
      </c>
      <c r="J27" s="21">
        <v>43</v>
      </c>
      <c r="K27" s="8">
        <v>21.5</v>
      </c>
      <c r="L27" s="8">
        <v>3.5</v>
      </c>
      <c r="M27" s="8">
        <v>25</v>
      </c>
      <c r="N27" s="19">
        <v>75.8</v>
      </c>
      <c r="O27" s="19">
        <f t="shared" si="0"/>
        <v>37.9</v>
      </c>
      <c r="P27" s="19">
        <f t="shared" si="1"/>
        <v>62.9</v>
      </c>
      <c r="Q27" s="8" t="s">
        <v>50</v>
      </c>
      <c r="R27" s="8" t="s">
        <v>50</v>
      </c>
    </row>
    <row r="28" spans="1:18" s="1" customFormat="1" ht="14.25">
      <c r="A28" s="9">
        <v>26</v>
      </c>
      <c r="B28" s="6" t="s">
        <v>119</v>
      </c>
      <c r="C28" s="6" t="s">
        <v>46</v>
      </c>
      <c r="D28" s="13">
        <v>33552</v>
      </c>
      <c r="E28" s="6" t="s">
        <v>53</v>
      </c>
      <c r="F28" s="14" t="s">
        <v>120</v>
      </c>
      <c r="G28" s="14" t="s">
        <v>121</v>
      </c>
      <c r="H28" s="6" t="s">
        <v>50</v>
      </c>
      <c r="I28" s="6" t="s">
        <v>51</v>
      </c>
      <c r="J28" s="21">
        <v>46</v>
      </c>
      <c r="K28" s="8">
        <v>23</v>
      </c>
      <c r="L28" s="8">
        <v>1</v>
      </c>
      <c r="M28" s="8">
        <v>24</v>
      </c>
      <c r="N28" s="19">
        <v>77.6</v>
      </c>
      <c r="O28" s="19">
        <f t="shared" si="0"/>
        <v>38.8</v>
      </c>
      <c r="P28" s="19">
        <f t="shared" si="1"/>
        <v>62.8</v>
      </c>
      <c r="Q28" s="8" t="s">
        <v>50</v>
      </c>
      <c r="R28" s="8" t="s">
        <v>50</v>
      </c>
    </row>
    <row r="29" spans="1:18" s="1" customFormat="1" ht="14.25">
      <c r="A29" s="9">
        <v>27</v>
      </c>
      <c r="B29" s="6" t="s">
        <v>122</v>
      </c>
      <c r="C29" s="6" t="s">
        <v>46</v>
      </c>
      <c r="D29" s="13">
        <v>33101</v>
      </c>
      <c r="E29" s="6" t="s">
        <v>47</v>
      </c>
      <c r="F29" s="14" t="s">
        <v>123</v>
      </c>
      <c r="G29" s="14" t="s">
        <v>124</v>
      </c>
      <c r="H29" s="8" t="s">
        <v>50</v>
      </c>
      <c r="I29" s="8" t="s">
        <v>51</v>
      </c>
      <c r="J29" s="21">
        <v>48</v>
      </c>
      <c r="K29" s="8">
        <v>24</v>
      </c>
      <c r="L29" s="8">
        <v>1</v>
      </c>
      <c r="M29" s="8">
        <v>25</v>
      </c>
      <c r="N29" s="19">
        <v>75</v>
      </c>
      <c r="O29" s="19">
        <f t="shared" si="0"/>
        <v>37.5</v>
      </c>
      <c r="P29" s="19">
        <f t="shared" si="1"/>
        <v>62.5</v>
      </c>
      <c r="Q29" s="8" t="s">
        <v>50</v>
      </c>
      <c r="R29" s="8" t="s">
        <v>50</v>
      </c>
    </row>
    <row r="30" spans="1:18" s="1" customFormat="1" ht="14.25">
      <c r="A30" s="9">
        <v>27</v>
      </c>
      <c r="B30" s="6" t="s">
        <v>125</v>
      </c>
      <c r="C30" s="6" t="s">
        <v>46</v>
      </c>
      <c r="D30" s="13">
        <v>32980</v>
      </c>
      <c r="E30" s="6" t="s">
        <v>47</v>
      </c>
      <c r="F30" s="14" t="s">
        <v>126</v>
      </c>
      <c r="G30" s="14" t="s">
        <v>100</v>
      </c>
      <c r="H30" s="6" t="s">
        <v>127</v>
      </c>
      <c r="I30" s="6" t="s">
        <v>51</v>
      </c>
      <c r="J30" s="21">
        <v>44</v>
      </c>
      <c r="K30" s="8">
        <v>22</v>
      </c>
      <c r="L30" s="8">
        <v>1</v>
      </c>
      <c r="M30" s="8">
        <v>23</v>
      </c>
      <c r="N30" s="19">
        <v>79</v>
      </c>
      <c r="O30" s="19">
        <f t="shared" si="0"/>
        <v>39.5</v>
      </c>
      <c r="P30" s="19">
        <f t="shared" si="1"/>
        <v>62.5</v>
      </c>
      <c r="Q30" s="8" t="s">
        <v>50</v>
      </c>
      <c r="R30" s="8" t="s">
        <v>50</v>
      </c>
    </row>
    <row r="31" spans="1:18" s="1" customFormat="1" ht="14.25">
      <c r="A31" s="9">
        <v>27</v>
      </c>
      <c r="B31" s="6" t="s">
        <v>128</v>
      </c>
      <c r="C31" s="6" t="s">
        <v>46</v>
      </c>
      <c r="D31" s="6">
        <v>19860125</v>
      </c>
      <c r="E31" s="6" t="s">
        <v>15</v>
      </c>
      <c r="F31" s="14"/>
      <c r="G31" s="14" t="s">
        <v>129</v>
      </c>
      <c r="H31" s="6" t="s">
        <v>51</v>
      </c>
      <c r="I31" s="6" t="s">
        <v>51</v>
      </c>
      <c r="J31" s="21">
        <v>46</v>
      </c>
      <c r="K31" s="8">
        <v>23</v>
      </c>
      <c r="L31" s="8">
        <v>0</v>
      </c>
      <c r="M31" s="8">
        <v>23</v>
      </c>
      <c r="N31" s="19">
        <v>79</v>
      </c>
      <c r="O31" s="19">
        <f t="shared" si="0"/>
        <v>39.5</v>
      </c>
      <c r="P31" s="19">
        <f t="shared" si="1"/>
        <v>62.5</v>
      </c>
      <c r="Q31" s="8" t="s">
        <v>50</v>
      </c>
      <c r="R31" s="8" t="s">
        <v>50</v>
      </c>
    </row>
    <row r="32" spans="1:18" s="1" customFormat="1" ht="14.25">
      <c r="A32" s="9">
        <v>30</v>
      </c>
      <c r="B32" s="6" t="s">
        <v>130</v>
      </c>
      <c r="C32" s="6" t="s">
        <v>46</v>
      </c>
      <c r="D32" s="13">
        <v>35297</v>
      </c>
      <c r="E32" s="6" t="s">
        <v>53</v>
      </c>
      <c r="F32" s="14" t="s">
        <v>131</v>
      </c>
      <c r="G32" s="14" t="s">
        <v>132</v>
      </c>
      <c r="H32" s="6" t="s">
        <v>50</v>
      </c>
      <c r="I32" s="6" t="s">
        <v>51</v>
      </c>
      <c r="J32" s="21">
        <v>53</v>
      </c>
      <c r="K32" s="8">
        <v>26.5</v>
      </c>
      <c r="L32" s="8">
        <v>1</v>
      </c>
      <c r="M32" s="8">
        <v>27.5</v>
      </c>
      <c r="N32" s="19">
        <v>69.8</v>
      </c>
      <c r="O32" s="19">
        <f t="shared" si="0"/>
        <v>34.9</v>
      </c>
      <c r="P32" s="19">
        <f t="shared" si="1"/>
        <v>62.4</v>
      </c>
      <c r="Q32" s="8" t="s">
        <v>50</v>
      </c>
      <c r="R32" s="8" t="s">
        <v>50</v>
      </c>
    </row>
    <row r="33" spans="1:18" s="1" customFormat="1" ht="14.25">
      <c r="A33" s="9">
        <v>30</v>
      </c>
      <c r="B33" s="6" t="s">
        <v>133</v>
      </c>
      <c r="C33" s="6" t="s">
        <v>46</v>
      </c>
      <c r="D33" s="6">
        <v>19870824</v>
      </c>
      <c r="E33" s="6" t="s">
        <v>15</v>
      </c>
      <c r="F33" s="14"/>
      <c r="G33" s="14" t="s">
        <v>134</v>
      </c>
      <c r="H33" s="6" t="s">
        <v>51</v>
      </c>
      <c r="I33" s="6" t="s">
        <v>51</v>
      </c>
      <c r="J33" s="21">
        <v>49</v>
      </c>
      <c r="K33" s="8">
        <v>24.5</v>
      </c>
      <c r="L33" s="8">
        <v>0</v>
      </c>
      <c r="M33" s="8">
        <v>24.5</v>
      </c>
      <c r="N33" s="19">
        <v>75.8</v>
      </c>
      <c r="O33" s="19">
        <f t="shared" si="0"/>
        <v>37.9</v>
      </c>
      <c r="P33" s="19">
        <f t="shared" si="1"/>
        <v>62.4</v>
      </c>
      <c r="Q33" s="8" t="s">
        <v>50</v>
      </c>
      <c r="R33" s="8" t="s">
        <v>50</v>
      </c>
    </row>
    <row r="34" spans="1:18" s="1" customFormat="1" ht="14.25">
      <c r="A34" s="9">
        <v>30</v>
      </c>
      <c r="B34" s="6" t="s">
        <v>135</v>
      </c>
      <c r="C34" s="6" t="s">
        <v>46</v>
      </c>
      <c r="D34" s="6">
        <v>19831030</v>
      </c>
      <c r="E34" s="6" t="s">
        <v>115</v>
      </c>
      <c r="F34" s="14" t="s">
        <v>136</v>
      </c>
      <c r="G34" s="14" t="s">
        <v>137</v>
      </c>
      <c r="H34" s="6" t="s">
        <v>51</v>
      </c>
      <c r="I34" s="6" t="s">
        <v>51</v>
      </c>
      <c r="J34" s="21">
        <v>44</v>
      </c>
      <c r="K34" s="8">
        <v>22</v>
      </c>
      <c r="L34" s="8">
        <v>0</v>
      </c>
      <c r="M34" s="8">
        <v>22</v>
      </c>
      <c r="N34" s="19">
        <v>80.8</v>
      </c>
      <c r="O34" s="19">
        <f t="shared" si="0"/>
        <v>40.4</v>
      </c>
      <c r="P34" s="19">
        <f t="shared" si="1"/>
        <v>62.4</v>
      </c>
      <c r="Q34" s="8" t="s">
        <v>50</v>
      </c>
      <c r="R34" s="8" t="s">
        <v>50</v>
      </c>
    </row>
    <row r="35" spans="1:18" s="1" customFormat="1" ht="14.25">
      <c r="A35" s="9">
        <v>33</v>
      </c>
      <c r="B35" s="6" t="s">
        <v>138</v>
      </c>
      <c r="C35" s="10" t="s">
        <v>46</v>
      </c>
      <c r="D35" s="13">
        <v>34593</v>
      </c>
      <c r="E35" s="6" t="s">
        <v>47</v>
      </c>
      <c r="F35" s="14" t="s">
        <v>139</v>
      </c>
      <c r="G35" s="14" t="s">
        <v>140</v>
      </c>
      <c r="H35" s="6" t="s">
        <v>50</v>
      </c>
      <c r="I35" s="6" t="s">
        <v>51</v>
      </c>
      <c r="J35" s="21">
        <v>49</v>
      </c>
      <c r="K35" s="8">
        <v>24.5</v>
      </c>
      <c r="L35" s="8">
        <v>1</v>
      </c>
      <c r="M35" s="8">
        <v>25.5</v>
      </c>
      <c r="N35" s="19">
        <v>73.4</v>
      </c>
      <c r="O35" s="19">
        <f t="shared" si="0"/>
        <v>36.7</v>
      </c>
      <c r="P35" s="19">
        <f t="shared" si="1"/>
        <v>62.2</v>
      </c>
      <c r="Q35" s="8" t="s">
        <v>50</v>
      </c>
      <c r="R35" s="8" t="s">
        <v>50</v>
      </c>
    </row>
    <row r="36" spans="1:18" s="1" customFormat="1" ht="14.25">
      <c r="A36" s="9">
        <v>33</v>
      </c>
      <c r="B36" s="6" t="s">
        <v>141</v>
      </c>
      <c r="C36" s="6" t="s">
        <v>46</v>
      </c>
      <c r="D36" s="13">
        <v>33208</v>
      </c>
      <c r="E36" s="6" t="s">
        <v>47</v>
      </c>
      <c r="F36" s="14" t="s">
        <v>142</v>
      </c>
      <c r="G36" s="14" t="s">
        <v>143</v>
      </c>
      <c r="H36" s="6" t="s">
        <v>50</v>
      </c>
      <c r="I36" s="6" t="s">
        <v>51</v>
      </c>
      <c r="J36" s="21">
        <v>49</v>
      </c>
      <c r="K36" s="8">
        <v>24.5</v>
      </c>
      <c r="L36" s="8">
        <v>1</v>
      </c>
      <c r="M36" s="8">
        <v>25.5</v>
      </c>
      <c r="N36" s="19">
        <v>73.4</v>
      </c>
      <c r="O36" s="19">
        <f t="shared" si="0"/>
        <v>36.7</v>
      </c>
      <c r="P36" s="19">
        <f t="shared" si="1"/>
        <v>62.2</v>
      </c>
      <c r="Q36" s="8" t="s">
        <v>50</v>
      </c>
      <c r="R36" s="8" t="s">
        <v>50</v>
      </c>
    </row>
    <row r="37" spans="1:18" s="1" customFormat="1" ht="14.25">
      <c r="A37" s="9">
        <v>33</v>
      </c>
      <c r="B37" s="6" t="s">
        <v>144</v>
      </c>
      <c r="C37" s="6" t="s">
        <v>46</v>
      </c>
      <c r="D37" s="13">
        <v>35286</v>
      </c>
      <c r="E37" s="6" t="s">
        <v>47</v>
      </c>
      <c r="F37" s="14" t="s">
        <v>126</v>
      </c>
      <c r="G37" s="14" t="s">
        <v>145</v>
      </c>
      <c r="H37" s="8" t="s">
        <v>50</v>
      </c>
      <c r="I37" s="8" t="s">
        <v>51</v>
      </c>
      <c r="J37" s="21">
        <v>46</v>
      </c>
      <c r="K37" s="8">
        <v>23</v>
      </c>
      <c r="L37" s="8">
        <v>1</v>
      </c>
      <c r="M37" s="8">
        <v>24</v>
      </c>
      <c r="N37" s="19">
        <v>76.4</v>
      </c>
      <c r="O37" s="19">
        <f t="shared" si="0"/>
        <v>38.2</v>
      </c>
      <c r="P37" s="19">
        <f t="shared" si="1"/>
        <v>62.2</v>
      </c>
      <c r="Q37" s="8" t="s">
        <v>50</v>
      </c>
      <c r="R37" s="8" t="s">
        <v>50</v>
      </c>
    </row>
    <row r="38" spans="1:18" s="1" customFormat="1" ht="14.25">
      <c r="A38" s="9">
        <v>33</v>
      </c>
      <c r="B38" s="6" t="s">
        <v>146</v>
      </c>
      <c r="C38" s="6" t="s">
        <v>46</v>
      </c>
      <c r="D38" s="13">
        <v>33898</v>
      </c>
      <c r="E38" s="6" t="s">
        <v>53</v>
      </c>
      <c r="F38" s="14" t="s">
        <v>147</v>
      </c>
      <c r="G38" s="14" t="s">
        <v>84</v>
      </c>
      <c r="H38" s="6" t="s">
        <v>50</v>
      </c>
      <c r="I38" s="6" t="s">
        <v>51</v>
      </c>
      <c r="J38" s="21">
        <v>43</v>
      </c>
      <c r="K38" s="8">
        <v>21.5</v>
      </c>
      <c r="L38" s="8">
        <v>1</v>
      </c>
      <c r="M38" s="8">
        <v>22.5</v>
      </c>
      <c r="N38" s="19">
        <v>79.4</v>
      </c>
      <c r="O38" s="19">
        <f t="shared" si="0"/>
        <v>39.7</v>
      </c>
      <c r="P38" s="19">
        <f t="shared" si="1"/>
        <v>62.2</v>
      </c>
      <c r="Q38" s="8" t="s">
        <v>50</v>
      </c>
      <c r="R38" s="8" t="s">
        <v>50</v>
      </c>
    </row>
    <row r="39" spans="1:18" s="1" customFormat="1" ht="14.25">
      <c r="A39" s="9">
        <v>37</v>
      </c>
      <c r="B39" s="6" t="s">
        <v>148</v>
      </c>
      <c r="C39" s="6" t="s">
        <v>46</v>
      </c>
      <c r="D39" s="6">
        <v>19810125</v>
      </c>
      <c r="E39" s="6" t="s">
        <v>47</v>
      </c>
      <c r="F39" s="14" t="s">
        <v>120</v>
      </c>
      <c r="G39" s="14" t="s">
        <v>149</v>
      </c>
      <c r="H39" s="6" t="s">
        <v>51</v>
      </c>
      <c r="I39" s="6" t="s">
        <v>51</v>
      </c>
      <c r="J39" s="21">
        <v>47</v>
      </c>
      <c r="K39" s="8">
        <v>23.5</v>
      </c>
      <c r="L39" s="8">
        <v>0</v>
      </c>
      <c r="M39" s="8">
        <v>23.5</v>
      </c>
      <c r="N39" s="19">
        <v>76.6</v>
      </c>
      <c r="O39" s="19">
        <f t="shared" si="0"/>
        <v>38.3</v>
      </c>
      <c r="P39" s="19">
        <f t="shared" si="1"/>
        <v>61.8</v>
      </c>
      <c r="Q39" s="8" t="s">
        <v>50</v>
      </c>
      <c r="R39" s="8" t="s">
        <v>50</v>
      </c>
    </row>
    <row r="40" spans="1:18" s="1" customFormat="1" ht="14.25">
      <c r="A40" s="9">
        <v>38</v>
      </c>
      <c r="B40" s="6" t="s">
        <v>150</v>
      </c>
      <c r="C40" s="6" t="s">
        <v>46</v>
      </c>
      <c r="D40" s="6" t="s">
        <v>151</v>
      </c>
      <c r="E40" s="6" t="s">
        <v>47</v>
      </c>
      <c r="F40" s="14" t="s">
        <v>152</v>
      </c>
      <c r="G40" s="14" t="s">
        <v>81</v>
      </c>
      <c r="H40" s="6" t="s">
        <v>50</v>
      </c>
      <c r="I40" s="6" t="s">
        <v>51</v>
      </c>
      <c r="J40" s="21">
        <v>52</v>
      </c>
      <c r="K40" s="8">
        <v>26</v>
      </c>
      <c r="L40" s="8">
        <v>1</v>
      </c>
      <c r="M40" s="8">
        <v>27</v>
      </c>
      <c r="N40" s="19">
        <v>69.4</v>
      </c>
      <c r="O40" s="19">
        <f t="shared" si="0"/>
        <v>34.7</v>
      </c>
      <c r="P40" s="19">
        <f t="shared" si="1"/>
        <v>61.7</v>
      </c>
      <c r="Q40" s="8" t="s">
        <v>50</v>
      </c>
      <c r="R40" s="8" t="s">
        <v>50</v>
      </c>
    </row>
    <row r="41" spans="1:18" s="1" customFormat="1" ht="14.25">
      <c r="A41" s="9">
        <v>38</v>
      </c>
      <c r="B41" s="6" t="s">
        <v>153</v>
      </c>
      <c r="C41" s="6" t="s">
        <v>46</v>
      </c>
      <c r="D41" s="6">
        <v>19830510</v>
      </c>
      <c r="E41" s="6" t="s">
        <v>15</v>
      </c>
      <c r="F41" s="14"/>
      <c r="G41" s="14" t="s">
        <v>154</v>
      </c>
      <c r="H41" s="6" t="s">
        <v>51</v>
      </c>
      <c r="I41" s="6" t="s">
        <v>51</v>
      </c>
      <c r="J41" s="21">
        <v>48</v>
      </c>
      <c r="K41" s="8">
        <v>24</v>
      </c>
      <c r="L41" s="8">
        <v>0</v>
      </c>
      <c r="M41" s="8">
        <v>24</v>
      </c>
      <c r="N41" s="19">
        <v>75.4</v>
      </c>
      <c r="O41" s="19">
        <f t="shared" si="0"/>
        <v>37.7</v>
      </c>
      <c r="P41" s="19">
        <f t="shared" si="1"/>
        <v>61.7</v>
      </c>
      <c r="Q41" s="8" t="s">
        <v>50</v>
      </c>
      <c r="R41" s="8" t="s">
        <v>50</v>
      </c>
    </row>
    <row r="42" spans="1:18" s="1" customFormat="1" ht="14.25">
      <c r="A42" s="9">
        <v>40</v>
      </c>
      <c r="B42" s="6" t="s">
        <v>155</v>
      </c>
      <c r="C42" s="10" t="s">
        <v>46</v>
      </c>
      <c r="D42" s="13">
        <v>33850</v>
      </c>
      <c r="E42" s="6" t="s">
        <v>47</v>
      </c>
      <c r="F42" s="14" t="s">
        <v>109</v>
      </c>
      <c r="G42" s="14" t="s">
        <v>156</v>
      </c>
      <c r="H42" s="8" t="s">
        <v>50</v>
      </c>
      <c r="I42" s="8" t="s">
        <v>51</v>
      </c>
      <c r="J42" s="21">
        <v>53</v>
      </c>
      <c r="K42" s="8">
        <v>26.5</v>
      </c>
      <c r="L42" s="8">
        <v>1</v>
      </c>
      <c r="M42" s="8">
        <v>27.5</v>
      </c>
      <c r="N42" s="19">
        <v>68</v>
      </c>
      <c r="O42" s="19">
        <f t="shared" si="0"/>
        <v>34</v>
      </c>
      <c r="P42" s="19">
        <f t="shared" si="1"/>
        <v>61.5</v>
      </c>
      <c r="Q42" s="8" t="s">
        <v>50</v>
      </c>
      <c r="R42" s="8" t="s">
        <v>50</v>
      </c>
    </row>
    <row r="43" spans="1:18" s="1" customFormat="1" ht="14.25">
      <c r="A43" s="9">
        <v>41</v>
      </c>
      <c r="B43" s="6" t="s">
        <v>157</v>
      </c>
      <c r="C43" s="10" t="s">
        <v>46</v>
      </c>
      <c r="D43" s="13">
        <v>30485</v>
      </c>
      <c r="E43" s="6" t="s">
        <v>53</v>
      </c>
      <c r="F43" s="14" t="s">
        <v>158</v>
      </c>
      <c r="G43" s="14" t="s">
        <v>159</v>
      </c>
      <c r="H43" s="6" t="s">
        <v>50</v>
      </c>
      <c r="I43" s="6" t="s">
        <v>51</v>
      </c>
      <c r="J43" s="21">
        <v>46</v>
      </c>
      <c r="K43" s="8">
        <v>23</v>
      </c>
      <c r="L43" s="8">
        <v>1</v>
      </c>
      <c r="M43" s="8">
        <v>24</v>
      </c>
      <c r="N43" s="19">
        <v>74.8</v>
      </c>
      <c r="O43" s="19">
        <f t="shared" si="0"/>
        <v>37.4</v>
      </c>
      <c r="P43" s="19">
        <f t="shared" si="1"/>
        <v>61.4</v>
      </c>
      <c r="Q43" s="8" t="s">
        <v>50</v>
      </c>
      <c r="R43" s="8" t="s">
        <v>50</v>
      </c>
    </row>
    <row r="44" spans="1:18" s="1" customFormat="1" ht="14.25">
      <c r="A44" s="9">
        <v>42</v>
      </c>
      <c r="B44" s="6" t="s">
        <v>160</v>
      </c>
      <c r="C44" s="6" t="s">
        <v>46</v>
      </c>
      <c r="D44" s="13">
        <v>34820</v>
      </c>
      <c r="E44" s="6" t="s">
        <v>53</v>
      </c>
      <c r="F44" s="14" t="s">
        <v>161</v>
      </c>
      <c r="G44" s="14" t="s">
        <v>162</v>
      </c>
      <c r="H44" s="6" t="s">
        <v>50</v>
      </c>
      <c r="I44" s="6" t="s">
        <v>51</v>
      </c>
      <c r="J44" s="21">
        <v>55</v>
      </c>
      <c r="K44" s="8">
        <v>27.5</v>
      </c>
      <c r="L44" s="8">
        <v>1</v>
      </c>
      <c r="M44" s="8">
        <v>28.5</v>
      </c>
      <c r="N44" s="19">
        <v>65.6</v>
      </c>
      <c r="O44" s="19">
        <f t="shared" si="0"/>
        <v>32.8</v>
      </c>
      <c r="P44" s="19">
        <f t="shared" si="1"/>
        <v>61.3</v>
      </c>
      <c r="Q44" s="8" t="s">
        <v>50</v>
      </c>
      <c r="R44" s="8" t="s">
        <v>50</v>
      </c>
    </row>
    <row r="45" spans="1:18" s="1" customFormat="1" ht="14.25">
      <c r="A45" s="9">
        <v>43</v>
      </c>
      <c r="B45" s="6" t="s">
        <v>163</v>
      </c>
      <c r="C45" s="6" t="s">
        <v>46</v>
      </c>
      <c r="D45" s="6">
        <v>19850102</v>
      </c>
      <c r="E45" s="6" t="s">
        <v>22</v>
      </c>
      <c r="F45" s="14" t="s">
        <v>164</v>
      </c>
      <c r="G45" s="14" t="s">
        <v>165</v>
      </c>
      <c r="H45" s="6" t="s">
        <v>51</v>
      </c>
      <c r="I45" s="6" t="s">
        <v>51</v>
      </c>
      <c r="J45" s="21">
        <v>53</v>
      </c>
      <c r="K45" s="8">
        <v>26.5</v>
      </c>
      <c r="L45" s="8">
        <v>0</v>
      </c>
      <c r="M45" s="8">
        <v>26.5</v>
      </c>
      <c r="N45" s="19">
        <v>69.4</v>
      </c>
      <c r="O45" s="19">
        <f t="shared" si="0"/>
        <v>34.7</v>
      </c>
      <c r="P45" s="19">
        <f t="shared" si="1"/>
        <v>61.2</v>
      </c>
      <c r="Q45" s="8" t="s">
        <v>50</v>
      </c>
      <c r="R45" s="8" t="s">
        <v>50</v>
      </c>
    </row>
  </sheetData>
  <sheetProtection/>
  <autoFilter ref="A2:Q45"/>
  <mergeCells count="1">
    <mergeCell ref="A1:P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2020-06-11T08:26:53Z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