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笔试成绩  综合岗" sheetId="1" r:id="rId1"/>
    <sheet name="笔试成绩  财务岗" sheetId="2" r:id="rId2"/>
    <sheet name="面试成绩  综合岗" sheetId="3" r:id="rId3"/>
    <sheet name="面试成绩  财务岗" sheetId="4" r:id="rId4"/>
    <sheet name="综合成绩  综合岗" sheetId="5" r:id="rId5"/>
    <sheet name="综合成绩  财务岗" sheetId="6" r:id="rId6"/>
  </sheets>
  <definedNames>
    <definedName name="_xlnm._FilterDatabase" localSheetId="0" hidden="1">'笔试成绩  综合岗'!$A$2:$F$19</definedName>
    <definedName name="_xlnm._FilterDatabase" localSheetId="1" hidden="1">'笔试成绩  财务岗'!$A$2:$F$8</definedName>
    <definedName name="_xlnm._FilterDatabase" localSheetId="2" hidden="1">'面试成绩  综合岗'!$A$2:$F$8</definedName>
    <definedName name="_xlnm._FilterDatabase" localSheetId="3" hidden="1">'面试成绩  财务岗'!$A$2:$F$4</definedName>
    <definedName name="_xlnm._FilterDatabase" localSheetId="4" hidden="1">'综合成绩  综合岗'!$A$2:$L$8</definedName>
    <definedName name="_xlnm._FilterDatabase" localSheetId="5" hidden="1">'综合成绩  财务岗'!$A$2:$K$4</definedName>
  </definedNames>
  <calcPr fullCalcOnLoad="1"/>
</workbook>
</file>

<file path=xl/sharedStrings.xml><?xml version="1.0" encoding="utf-8"?>
<sst xmlns="http://schemas.openxmlformats.org/spreadsheetml/2006/main" count="175" uniqueCount="84">
  <si>
    <t>公开招聘潞城粮食局工作人员笔试成绩（综合岗）</t>
  </si>
  <si>
    <t>序号</t>
  </si>
  <si>
    <t>姓名</t>
  </si>
  <si>
    <t>身份证号</t>
  </si>
  <si>
    <t>笔试抽签号确认</t>
  </si>
  <si>
    <t>笔试分数</t>
  </si>
  <si>
    <t>备注</t>
  </si>
  <si>
    <t>关佳佳</t>
  </si>
  <si>
    <t>14042519******7626</t>
  </si>
  <si>
    <t>▲</t>
  </si>
  <si>
    <t>魏辰芳</t>
  </si>
  <si>
    <t>14048119******5227</t>
  </si>
  <si>
    <t>20200515017</t>
  </si>
  <si>
    <t>陈婷</t>
  </si>
  <si>
    <t>14048119******1228</t>
  </si>
  <si>
    <t>20200515011</t>
  </si>
  <si>
    <t>连凌芬</t>
  </si>
  <si>
    <t>14042619******322X</t>
  </si>
  <si>
    <t>20200515012</t>
  </si>
  <si>
    <t>靳晶晶</t>
  </si>
  <si>
    <t>14048119******2825</t>
  </si>
  <si>
    <t>20200515001</t>
  </si>
  <si>
    <t>冯旭彦</t>
  </si>
  <si>
    <t>14048119******2818</t>
  </si>
  <si>
    <t>郭晓佳</t>
  </si>
  <si>
    <t>14048119******002X</t>
  </si>
  <si>
    <t>20200515004</t>
  </si>
  <si>
    <t>王议德</t>
  </si>
  <si>
    <t>14048119******5218</t>
  </si>
  <si>
    <t>20200515009</t>
  </si>
  <si>
    <t>杨蕾</t>
  </si>
  <si>
    <t>14048119******2822</t>
  </si>
  <si>
    <t>20200515010</t>
  </si>
  <si>
    <t>成慧慧</t>
  </si>
  <si>
    <t>14048119******3263</t>
  </si>
  <si>
    <t>20200515003</t>
  </si>
  <si>
    <t>王艳</t>
  </si>
  <si>
    <t>14048119******3220</t>
  </si>
  <si>
    <t>20200515002</t>
  </si>
  <si>
    <t>秦晨</t>
  </si>
  <si>
    <t>20200515008</t>
  </si>
  <si>
    <t>孙萍萍</t>
  </si>
  <si>
    <t>14048119******6827</t>
  </si>
  <si>
    <t>王志娟</t>
  </si>
  <si>
    <t>14022120******1825</t>
  </si>
  <si>
    <t>20200515014</t>
  </si>
  <si>
    <t>成甜甜</t>
  </si>
  <si>
    <t>14048119******6445</t>
  </si>
  <si>
    <t>韩婧</t>
  </si>
  <si>
    <t>14048119******3623</t>
  </si>
  <si>
    <t>缺考</t>
  </si>
  <si>
    <t>孟钰斐</t>
  </si>
  <si>
    <t>14048119******2824</t>
  </si>
  <si>
    <t>公开招聘潞城粮食局工作人员笔试成绩（财务岗）</t>
  </si>
  <si>
    <t>抽签号确认</t>
  </si>
  <si>
    <t>靳雪惠</t>
  </si>
  <si>
    <t>14048119******2820</t>
  </si>
  <si>
    <t>秦园园</t>
  </si>
  <si>
    <t>14041119******0826</t>
  </si>
  <si>
    <t>岳宁</t>
  </si>
  <si>
    <t>14048119******1625</t>
  </si>
  <si>
    <t>成鑫</t>
  </si>
  <si>
    <t>14048119******6449</t>
  </si>
  <si>
    <t>申慧琴</t>
  </si>
  <si>
    <t>14048119******4023</t>
  </si>
  <si>
    <t>卢丹</t>
  </si>
  <si>
    <t>14048119******282X</t>
  </si>
  <si>
    <t>公开招聘潞城粮食局工作人员面试成绩（综合岗）</t>
  </si>
  <si>
    <t>面试抽签号确认</t>
  </si>
  <si>
    <t>面试分数</t>
  </si>
  <si>
    <t>02</t>
  </si>
  <si>
    <t>04</t>
  </si>
  <si>
    <t>05</t>
  </si>
  <si>
    <t>06</t>
  </si>
  <si>
    <t>01</t>
  </si>
  <si>
    <t>公开招聘潞城粮食局工作人员面试成绩（财务岗）</t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</si>
  <si>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</si>
  <si>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3</t>
    </r>
  </si>
  <si>
    <t>公开招聘潞城粮食局工作人员综合成绩（综合岗）</t>
  </si>
  <si>
    <t>笔试比例60%</t>
  </si>
  <si>
    <t>面试比例40%</t>
  </si>
  <si>
    <t>综合成绩</t>
  </si>
  <si>
    <t>排名</t>
  </si>
  <si>
    <t>公开招聘潞城粮食局工作人员综合成绩（财务岗）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</si>
</sst>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9" fontId="2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7.25390625" style="10" customWidth="1"/>
    <col min="2" max="2" width="10.50390625" style="11" customWidth="1"/>
    <col min="3" max="3" width="22.125" style="10" customWidth="1"/>
    <col min="4" max="4" width="19.375" style="10" customWidth="1"/>
    <col min="5" max="5" width="10.25390625" style="12" customWidth="1"/>
    <col min="6" max="6" width="13.00390625" style="10" customWidth="1"/>
    <col min="7" max="10" width="9.00390625" style="10" customWidth="1"/>
    <col min="11" max="16384" width="9.00390625" style="10" customWidth="1"/>
  </cols>
  <sheetData>
    <row r="1" spans="2:6" ht="33.75" customHeight="1">
      <c r="B1" s="13" t="s">
        <v>0</v>
      </c>
      <c r="C1" s="14"/>
      <c r="D1" s="14"/>
      <c r="E1" s="15"/>
      <c r="F1" s="14"/>
    </row>
    <row r="2" spans="1:6" ht="43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</row>
    <row r="3" spans="1:6" ht="30" customHeight="1">
      <c r="A3" s="19">
        <v>1</v>
      </c>
      <c r="B3" s="20" t="s">
        <v>7</v>
      </c>
      <c r="C3" s="31" t="s">
        <v>8</v>
      </c>
      <c r="D3" s="19">
        <v>20200515006</v>
      </c>
      <c r="E3" s="23">
        <v>66</v>
      </c>
      <c r="F3" s="19" t="s">
        <v>9</v>
      </c>
    </row>
    <row r="4" spans="1:6" ht="30" customHeight="1">
      <c r="A4" s="19">
        <v>2</v>
      </c>
      <c r="B4" s="20" t="s">
        <v>10</v>
      </c>
      <c r="C4" s="31" t="s">
        <v>11</v>
      </c>
      <c r="D4" s="22" t="s">
        <v>12</v>
      </c>
      <c r="E4" s="23">
        <v>65</v>
      </c>
      <c r="F4" s="19" t="s">
        <v>9</v>
      </c>
    </row>
    <row r="5" spans="1:6" ht="30" customHeight="1">
      <c r="A5" s="19">
        <v>3</v>
      </c>
      <c r="B5" s="20" t="s">
        <v>13</v>
      </c>
      <c r="C5" s="31" t="s">
        <v>14</v>
      </c>
      <c r="D5" s="22" t="s">
        <v>15</v>
      </c>
      <c r="E5" s="23">
        <v>61</v>
      </c>
      <c r="F5" s="19" t="s">
        <v>9</v>
      </c>
    </row>
    <row r="6" spans="1:6" ht="30" customHeight="1">
      <c r="A6" s="19">
        <v>4</v>
      </c>
      <c r="B6" s="20" t="s">
        <v>16</v>
      </c>
      <c r="C6" s="25" t="s">
        <v>17</v>
      </c>
      <c r="D6" s="22" t="s">
        <v>18</v>
      </c>
      <c r="E6" s="23">
        <v>60</v>
      </c>
      <c r="F6" s="19" t="s">
        <v>9</v>
      </c>
    </row>
    <row r="7" spans="1:6" ht="30" customHeight="1">
      <c r="A7" s="19">
        <v>5</v>
      </c>
      <c r="B7" s="20" t="s">
        <v>19</v>
      </c>
      <c r="C7" s="31" t="s">
        <v>20</v>
      </c>
      <c r="D7" s="22" t="s">
        <v>21</v>
      </c>
      <c r="E7" s="23">
        <v>59</v>
      </c>
      <c r="F7" s="19" t="s">
        <v>9</v>
      </c>
    </row>
    <row r="8" spans="1:6" ht="30" customHeight="1">
      <c r="A8" s="19">
        <v>6</v>
      </c>
      <c r="B8" s="20" t="s">
        <v>22</v>
      </c>
      <c r="C8" s="31" t="s">
        <v>23</v>
      </c>
      <c r="D8" s="19">
        <v>20200515007</v>
      </c>
      <c r="E8" s="23">
        <v>58</v>
      </c>
      <c r="F8" s="19" t="s">
        <v>9</v>
      </c>
    </row>
    <row r="9" spans="1:9" ht="30" customHeight="1">
      <c r="A9" s="19">
        <v>7</v>
      </c>
      <c r="B9" s="20" t="s">
        <v>24</v>
      </c>
      <c r="C9" s="25" t="s">
        <v>25</v>
      </c>
      <c r="D9" s="22" t="s">
        <v>26</v>
      </c>
      <c r="E9" s="23">
        <v>57</v>
      </c>
      <c r="F9" s="19"/>
      <c r="I9" s="30"/>
    </row>
    <row r="10" spans="1:6" ht="30" customHeight="1">
      <c r="A10" s="19">
        <v>8</v>
      </c>
      <c r="B10" s="20" t="s">
        <v>27</v>
      </c>
      <c r="C10" s="31" t="s">
        <v>28</v>
      </c>
      <c r="D10" s="22" t="s">
        <v>29</v>
      </c>
      <c r="E10" s="23">
        <v>55</v>
      </c>
      <c r="F10" s="19"/>
    </row>
    <row r="11" spans="1:6" ht="30" customHeight="1">
      <c r="A11" s="19">
        <v>9</v>
      </c>
      <c r="B11" s="20" t="s">
        <v>30</v>
      </c>
      <c r="C11" s="31" t="s">
        <v>31</v>
      </c>
      <c r="D11" s="22" t="s">
        <v>32</v>
      </c>
      <c r="E11" s="23">
        <v>53</v>
      </c>
      <c r="F11" s="19"/>
    </row>
    <row r="12" spans="1:6" ht="30" customHeight="1">
      <c r="A12" s="19">
        <v>10</v>
      </c>
      <c r="B12" s="20" t="s">
        <v>33</v>
      </c>
      <c r="C12" s="31" t="s">
        <v>34</v>
      </c>
      <c r="D12" s="22" t="s">
        <v>35</v>
      </c>
      <c r="E12" s="23">
        <v>52</v>
      </c>
      <c r="F12" s="19"/>
    </row>
    <row r="13" spans="1:6" ht="30" customHeight="1">
      <c r="A13" s="19">
        <v>11</v>
      </c>
      <c r="B13" s="20" t="s">
        <v>36</v>
      </c>
      <c r="C13" s="31" t="s">
        <v>37</v>
      </c>
      <c r="D13" s="22" t="s">
        <v>38</v>
      </c>
      <c r="E13" s="23">
        <v>51</v>
      </c>
      <c r="F13" s="19"/>
    </row>
    <row r="14" spans="1:6" ht="30" customHeight="1">
      <c r="A14" s="19">
        <v>12</v>
      </c>
      <c r="B14" s="20" t="s">
        <v>39</v>
      </c>
      <c r="C14" s="31" t="s">
        <v>37</v>
      </c>
      <c r="D14" s="22" t="s">
        <v>40</v>
      </c>
      <c r="E14" s="23">
        <v>51</v>
      </c>
      <c r="F14" s="19"/>
    </row>
    <row r="15" spans="1:6" ht="30" customHeight="1">
      <c r="A15" s="19">
        <v>13</v>
      </c>
      <c r="B15" s="20" t="s">
        <v>41</v>
      </c>
      <c r="C15" s="31" t="s">
        <v>42</v>
      </c>
      <c r="D15" s="19">
        <v>20200515016</v>
      </c>
      <c r="E15" s="23">
        <v>49</v>
      </c>
      <c r="F15" s="24"/>
    </row>
    <row r="16" spans="1:6" ht="30" customHeight="1">
      <c r="A16" s="19">
        <v>14</v>
      </c>
      <c r="B16" s="20" t="s">
        <v>43</v>
      </c>
      <c r="C16" s="31" t="s">
        <v>44</v>
      </c>
      <c r="D16" s="22" t="s">
        <v>45</v>
      </c>
      <c r="E16" s="23">
        <v>41</v>
      </c>
      <c r="F16" s="19"/>
    </row>
    <row r="17" spans="1:6" ht="30" customHeight="1">
      <c r="A17" s="19">
        <v>15</v>
      </c>
      <c r="B17" s="20" t="s">
        <v>46</v>
      </c>
      <c r="C17" s="31" t="s">
        <v>47</v>
      </c>
      <c r="D17" s="19">
        <v>20200515005</v>
      </c>
      <c r="E17" s="23">
        <v>40</v>
      </c>
      <c r="F17" s="24"/>
    </row>
    <row r="18" spans="1:6" ht="30" customHeight="1">
      <c r="A18" s="19">
        <v>16</v>
      </c>
      <c r="B18" s="20" t="s">
        <v>48</v>
      </c>
      <c r="C18" s="31" t="s">
        <v>49</v>
      </c>
      <c r="D18" s="19" t="s">
        <v>50</v>
      </c>
      <c r="E18" s="23">
        <v>0</v>
      </c>
      <c r="F18" s="24"/>
    </row>
    <row r="19" spans="1:6" ht="30" customHeight="1">
      <c r="A19" s="19">
        <v>17</v>
      </c>
      <c r="B19" s="20" t="s">
        <v>51</v>
      </c>
      <c r="C19" s="31" t="s">
        <v>52</v>
      </c>
      <c r="D19" s="19" t="s">
        <v>50</v>
      </c>
      <c r="E19" s="23">
        <v>0</v>
      </c>
      <c r="F19" s="24"/>
    </row>
  </sheetData>
  <sheetProtection/>
  <autoFilter ref="A2:F19">
    <sortState ref="A3:F19">
      <sortCondition descending="1" sortBy="value" ref="E3:E19"/>
    </sortState>
  </autoFilter>
  <mergeCells count="1">
    <mergeCell ref="B1:F1"/>
  </mergeCells>
  <printOptions horizontalCentered="1"/>
  <pageMargins left="0.28" right="0.23999999999999996" top="0.35" bottom="0.11999999999999998" header="0.31" footer="0.0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8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5.625" style="1" customWidth="1"/>
    <col min="2" max="2" width="10.50390625" style="1" customWidth="1"/>
    <col min="3" max="3" width="21.75390625" style="1" customWidth="1"/>
    <col min="4" max="4" width="17.125" style="1" customWidth="1"/>
    <col min="5" max="5" width="10.875" style="1" customWidth="1"/>
    <col min="6" max="16384" width="9.00390625" style="1" customWidth="1"/>
  </cols>
  <sheetData>
    <row r="1" spans="1:6" ht="45" customHeight="1">
      <c r="A1" s="2" t="s">
        <v>53</v>
      </c>
      <c r="B1" s="2"/>
      <c r="C1" s="2"/>
      <c r="D1" s="2"/>
      <c r="E1" s="2"/>
      <c r="F1" s="2"/>
    </row>
    <row r="2" spans="1:6" ht="37.5" customHeight="1">
      <c r="A2" s="3" t="s">
        <v>1</v>
      </c>
      <c r="B2" s="3" t="s">
        <v>2</v>
      </c>
      <c r="C2" s="3" t="s">
        <v>3</v>
      </c>
      <c r="D2" s="3" t="s">
        <v>54</v>
      </c>
      <c r="E2" s="3" t="s">
        <v>5</v>
      </c>
      <c r="F2" s="3" t="s">
        <v>6</v>
      </c>
    </row>
    <row r="3" spans="1:6" ht="42" customHeight="1">
      <c r="A3" s="6">
        <v>1</v>
      </c>
      <c r="B3" s="7" t="s">
        <v>55</v>
      </c>
      <c r="C3" s="32" t="s">
        <v>56</v>
      </c>
      <c r="D3" s="6">
        <v>20200515004</v>
      </c>
      <c r="E3" s="6">
        <v>64</v>
      </c>
      <c r="F3" s="6" t="s">
        <v>9</v>
      </c>
    </row>
    <row r="4" spans="1:6" ht="42" customHeight="1">
      <c r="A4" s="6">
        <v>2</v>
      </c>
      <c r="B4" s="7" t="s">
        <v>57</v>
      </c>
      <c r="C4" s="32" t="s">
        <v>58</v>
      </c>
      <c r="D4" s="6">
        <v>20200515005</v>
      </c>
      <c r="E4" s="6">
        <v>63</v>
      </c>
      <c r="F4" s="6" t="s">
        <v>9</v>
      </c>
    </row>
    <row r="5" spans="1:6" ht="42" customHeight="1">
      <c r="A5" s="6">
        <v>3</v>
      </c>
      <c r="B5" s="7" t="s">
        <v>59</v>
      </c>
      <c r="C5" s="32" t="s">
        <v>60</v>
      </c>
      <c r="D5" s="6">
        <v>20200515006</v>
      </c>
      <c r="E5" s="6">
        <v>61</v>
      </c>
      <c r="F5" s="6"/>
    </row>
    <row r="6" spans="1:6" ht="42" customHeight="1">
      <c r="A6" s="6">
        <v>4</v>
      </c>
      <c r="B6" s="7" t="s">
        <v>61</v>
      </c>
      <c r="C6" s="32" t="s">
        <v>62</v>
      </c>
      <c r="D6" s="6">
        <v>20200515002</v>
      </c>
      <c r="E6" s="6">
        <v>53</v>
      </c>
      <c r="F6" s="6"/>
    </row>
    <row r="7" spans="1:6" ht="42" customHeight="1">
      <c r="A7" s="6">
        <v>5</v>
      </c>
      <c r="B7" s="7" t="s">
        <v>63</v>
      </c>
      <c r="C7" s="32" t="s">
        <v>64</v>
      </c>
      <c r="D7" s="6">
        <v>20200515001</v>
      </c>
      <c r="E7" s="6">
        <v>45</v>
      </c>
      <c r="F7" s="6"/>
    </row>
    <row r="8" spans="1:6" ht="42" customHeight="1">
      <c r="A8" s="6">
        <v>6</v>
      </c>
      <c r="B8" s="7" t="s">
        <v>65</v>
      </c>
      <c r="C8" s="29" t="s">
        <v>66</v>
      </c>
      <c r="D8" s="6" t="s">
        <v>50</v>
      </c>
      <c r="E8" s="6">
        <v>0</v>
      </c>
      <c r="F8" s="6"/>
    </row>
  </sheetData>
  <sheetProtection/>
  <autoFilter ref="A2:F8">
    <sortState ref="A3:F8">
      <sortCondition descending="1" sortBy="value" ref="E3:E8"/>
    </sortState>
  </autoFilter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8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7.25390625" style="10" customWidth="1"/>
    <col min="2" max="2" width="10.50390625" style="11" customWidth="1"/>
    <col min="3" max="3" width="22.125" style="10" customWidth="1"/>
    <col min="4" max="4" width="11.125" style="10" customWidth="1"/>
    <col min="5" max="5" width="10.25390625" style="12" customWidth="1"/>
    <col min="6" max="6" width="13.00390625" style="10" customWidth="1"/>
    <col min="7" max="10" width="9.00390625" style="10" customWidth="1"/>
    <col min="11" max="16384" width="9.00390625" style="10" customWidth="1"/>
  </cols>
  <sheetData>
    <row r="1" spans="2:6" ht="33.75" customHeight="1">
      <c r="B1" s="13" t="s">
        <v>67</v>
      </c>
      <c r="C1" s="14"/>
      <c r="D1" s="14"/>
      <c r="E1" s="15"/>
      <c r="F1" s="14"/>
    </row>
    <row r="2" spans="1:6" ht="43.5" customHeight="1">
      <c r="A2" s="16" t="s">
        <v>1</v>
      </c>
      <c r="B2" s="16" t="s">
        <v>2</v>
      </c>
      <c r="C2" s="16" t="s">
        <v>3</v>
      </c>
      <c r="D2" s="17" t="s">
        <v>68</v>
      </c>
      <c r="E2" s="17" t="s">
        <v>69</v>
      </c>
      <c r="F2" s="16" t="s">
        <v>6</v>
      </c>
    </row>
    <row r="3" spans="1:6" ht="30" customHeight="1">
      <c r="A3" s="19">
        <v>1</v>
      </c>
      <c r="B3" s="20" t="s">
        <v>16</v>
      </c>
      <c r="C3" s="25" t="s">
        <v>17</v>
      </c>
      <c r="D3" s="22" t="s">
        <v>70</v>
      </c>
      <c r="E3" s="24">
        <v>96</v>
      </c>
      <c r="F3" s="19"/>
    </row>
    <row r="4" spans="1:6" ht="30" customHeight="1">
      <c r="A4" s="19">
        <v>2</v>
      </c>
      <c r="B4" s="20" t="s">
        <v>19</v>
      </c>
      <c r="C4" s="31" t="s">
        <v>20</v>
      </c>
      <c r="D4" s="22" t="s">
        <v>71</v>
      </c>
      <c r="E4" s="24">
        <v>96</v>
      </c>
      <c r="F4" s="19"/>
    </row>
    <row r="5" spans="1:6" ht="30" customHeight="1">
      <c r="A5" s="19">
        <v>3</v>
      </c>
      <c r="B5" s="20" t="s">
        <v>10</v>
      </c>
      <c r="C5" s="31" t="s">
        <v>11</v>
      </c>
      <c r="D5" s="22" t="s">
        <v>72</v>
      </c>
      <c r="E5" s="24">
        <v>95</v>
      </c>
      <c r="F5" s="19"/>
    </row>
    <row r="6" spans="1:6" ht="30" customHeight="1">
      <c r="A6" s="19">
        <v>4</v>
      </c>
      <c r="B6" s="20" t="s">
        <v>13</v>
      </c>
      <c r="C6" s="31" t="s">
        <v>14</v>
      </c>
      <c r="D6" s="22" t="s">
        <v>73</v>
      </c>
      <c r="E6" s="23">
        <v>92</v>
      </c>
      <c r="F6" s="19"/>
    </row>
    <row r="7" spans="1:6" ht="30" customHeight="1">
      <c r="A7" s="19">
        <v>5</v>
      </c>
      <c r="B7" s="20" t="s">
        <v>7</v>
      </c>
      <c r="C7" s="31" t="s">
        <v>8</v>
      </c>
      <c r="D7" s="22" t="s">
        <v>74</v>
      </c>
      <c r="E7" s="24">
        <v>85</v>
      </c>
      <c r="F7" s="27"/>
    </row>
    <row r="8" spans="1:6" ht="30" customHeight="1">
      <c r="A8" s="19">
        <v>6</v>
      </c>
      <c r="B8" s="20" t="s">
        <v>22</v>
      </c>
      <c r="C8" s="31" t="s">
        <v>23</v>
      </c>
      <c r="D8" s="22" t="s">
        <v>50</v>
      </c>
      <c r="E8" s="23">
        <v>0</v>
      </c>
      <c r="F8" s="24"/>
    </row>
  </sheetData>
  <sheetProtection/>
  <autoFilter ref="A2:F8">
    <sortState ref="A3:F8">
      <sortCondition descending="1" sortBy="value" ref="E3:E8"/>
    </sortState>
  </autoFilter>
  <mergeCells count="1">
    <mergeCell ref="B1:F1"/>
  </mergeCells>
  <printOptions horizontalCentered="1"/>
  <pageMargins left="0.28" right="0.23999999999999996" top="0.35" bottom="0.11999999999999998" header="0.31" footer="0.08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4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5.625" style="1" customWidth="1"/>
    <col min="2" max="2" width="10.50390625" style="1" customWidth="1"/>
    <col min="3" max="3" width="21.75390625" style="1" customWidth="1"/>
    <col min="4" max="4" width="11.50390625" style="1" customWidth="1"/>
    <col min="5" max="5" width="10.875" style="1" customWidth="1"/>
    <col min="6" max="16384" width="9.00390625" style="1" customWidth="1"/>
  </cols>
  <sheetData>
    <row r="1" spans="1:6" ht="45" customHeight="1">
      <c r="A1" s="2" t="s">
        <v>75</v>
      </c>
      <c r="B1" s="2"/>
      <c r="C1" s="2"/>
      <c r="D1" s="2"/>
      <c r="E1" s="2"/>
      <c r="F1" s="2"/>
    </row>
    <row r="2" spans="1:6" ht="37.5" customHeight="1">
      <c r="A2" s="3" t="s">
        <v>1</v>
      </c>
      <c r="B2" s="3" t="s">
        <v>2</v>
      </c>
      <c r="C2" s="3" t="s">
        <v>3</v>
      </c>
      <c r="D2" s="5" t="s">
        <v>68</v>
      </c>
      <c r="E2" s="5" t="s">
        <v>69</v>
      </c>
      <c r="F2" s="3" t="s">
        <v>6</v>
      </c>
    </row>
    <row r="3" spans="1:6" ht="42" customHeight="1">
      <c r="A3" s="6">
        <v>1</v>
      </c>
      <c r="B3" s="7" t="s">
        <v>55</v>
      </c>
      <c r="C3" s="32" t="s">
        <v>56</v>
      </c>
      <c r="D3" s="28" t="s">
        <v>76</v>
      </c>
      <c r="E3" s="9">
        <v>91</v>
      </c>
      <c r="F3" s="6"/>
    </row>
    <row r="4" spans="1:6" ht="42" customHeight="1">
      <c r="A4" s="6">
        <v>2</v>
      </c>
      <c r="B4" s="7" t="s">
        <v>57</v>
      </c>
      <c r="C4" s="32" t="s">
        <v>58</v>
      </c>
      <c r="D4" s="28" t="s">
        <v>77</v>
      </c>
      <c r="E4" s="9">
        <v>85</v>
      </c>
      <c r="F4" s="6"/>
    </row>
  </sheetData>
  <sheetProtection/>
  <autoFilter ref="A2:F4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7.25390625" style="10" customWidth="1"/>
    <col min="2" max="2" width="10.50390625" style="11" customWidth="1"/>
    <col min="3" max="3" width="22.125" style="10" customWidth="1"/>
    <col min="4" max="4" width="19.375" style="10" customWidth="1"/>
    <col min="5" max="5" width="11.125" style="10" customWidth="1"/>
    <col min="6" max="11" width="10.25390625" style="12" customWidth="1"/>
    <col min="12" max="12" width="13.00390625" style="10" customWidth="1"/>
    <col min="13" max="16" width="9.00390625" style="10" customWidth="1"/>
    <col min="17" max="16384" width="9.00390625" style="10" customWidth="1"/>
  </cols>
  <sheetData>
    <row r="1" spans="2:12" ht="33.75" customHeight="1">
      <c r="B1" s="13" t="s">
        <v>78</v>
      </c>
      <c r="C1" s="14"/>
      <c r="D1" s="14"/>
      <c r="E1" s="14"/>
      <c r="F1" s="15"/>
      <c r="G1" s="15"/>
      <c r="H1" s="15"/>
      <c r="I1" s="15"/>
      <c r="J1" s="15"/>
      <c r="K1" s="15"/>
      <c r="L1" s="14"/>
    </row>
    <row r="2" spans="1:12" ht="43.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68</v>
      </c>
      <c r="F2" s="17" t="s">
        <v>5</v>
      </c>
      <c r="G2" s="18" t="s">
        <v>79</v>
      </c>
      <c r="H2" s="17" t="s">
        <v>69</v>
      </c>
      <c r="I2" s="18" t="s">
        <v>80</v>
      </c>
      <c r="J2" s="17" t="s">
        <v>81</v>
      </c>
      <c r="K2" s="17" t="s">
        <v>82</v>
      </c>
      <c r="L2" s="16" t="s">
        <v>6</v>
      </c>
    </row>
    <row r="3" spans="1:12" ht="30" customHeight="1">
      <c r="A3" s="19">
        <v>1</v>
      </c>
      <c r="B3" s="20" t="s">
        <v>10</v>
      </c>
      <c r="C3" s="31" t="s">
        <v>11</v>
      </c>
      <c r="D3" s="22" t="s">
        <v>12</v>
      </c>
      <c r="E3" s="22" t="s">
        <v>72</v>
      </c>
      <c r="F3" s="23">
        <v>65</v>
      </c>
      <c r="G3" s="23">
        <f aca="true" t="shared" si="0" ref="G3:G8">F3*60%</f>
        <v>39</v>
      </c>
      <c r="H3" s="24">
        <v>95</v>
      </c>
      <c r="I3" s="26">
        <f aca="true" t="shared" si="1" ref="I3:I8">H3*40%</f>
        <v>38</v>
      </c>
      <c r="J3" s="26">
        <f aca="true" t="shared" si="2" ref="J3:J8">G3+I3</f>
        <v>77</v>
      </c>
      <c r="K3" s="19">
        <v>1</v>
      </c>
      <c r="L3" s="19" t="s">
        <v>9</v>
      </c>
    </row>
    <row r="4" spans="1:12" ht="30" customHeight="1">
      <c r="A4" s="19">
        <v>2</v>
      </c>
      <c r="B4" s="20" t="s">
        <v>16</v>
      </c>
      <c r="C4" s="25" t="s">
        <v>17</v>
      </c>
      <c r="D4" s="22" t="s">
        <v>18</v>
      </c>
      <c r="E4" s="22" t="s">
        <v>70</v>
      </c>
      <c r="F4" s="23">
        <v>60</v>
      </c>
      <c r="G4" s="23">
        <f t="shared" si="0"/>
        <v>36</v>
      </c>
      <c r="H4" s="24">
        <v>96</v>
      </c>
      <c r="I4" s="26">
        <f t="shared" si="1"/>
        <v>38.400000000000006</v>
      </c>
      <c r="J4" s="26">
        <f t="shared" si="2"/>
        <v>74.4</v>
      </c>
      <c r="K4" s="19">
        <v>2</v>
      </c>
      <c r="L4" s="19" t="s">
        <v>9</v>
      </c>
    </row>
    <row r="5" spans="1:12" ht="30" customHeight="1">
      <c r="A5" s="19">
        <v>3</v>
      </c>
      <c r="B5" s="20" t="s">
        <v>19</v>
      </c>
      <c r="C5" s="31" t="s">
        <v>20</v>
      </c>
      <c r="D5" s="22" t="s">
        <v>21</v>
      </c>
      <c r="E5" s="22" t="s">
        <v>71</v>
      </c>
      <c r="F5" s="23">
        <v>59</v>
      </c>
      <c r="G5" s="23">
        <f t="shared" si="0"/>
        <v>35.4</v>
      </c>
      <c r="H5" s="24">
        <v>96</v>
      </c>
      <c r="I5" s="26">
        <f t="shared" si="1"/>
        <v>38.400000000000006</v>
      </c>
      <c r="J5" s="26">
        <f t="shared" si="2"/>
        <v>73.80000000000001</v>
      </c>
      <c r="K5" s="19">
        <v>3</v>
      </c>
      <c r="L5" s="19" t="s">
        <v>9</v>
      </c>
    </row>
    <row r="6" spans="1:12" ht="30" customHeight="1">
      <c r="A6" s="19">
        <v>4</v>
      </c>
      <c r="B6" s="20" t="s">
        <v>7</v>
      </c>
      <c r="C6" s="31" t="s">
        <v>8</v>
      </c>
      <c r="D6" s="19">
        <v>20200515006</v>
      </c>
      <c r="E6" s="22" t="s">
        <v>74</v>
      </c>
      <c r="F6" s="23">
        <v>66</v>
      </c>
      <c r="G6" s="23">
        <f t="shared" si="0"/>
        <v>39.6</v>
      </c>
      <c r="H6" s="24">
        <v>85</v>
      </c>
      <c r="I6" s="26">
        <f t="shared" si="1"/>
        <v>34</v>
      </c>
      <c r="J6" s="26">
        <f t="shared" si="2"/>
        <v>73.6</v>
      </c>
      <c r="K6" s="19">
        <v>4</v>
      </c>
      <c r="L6" s="27"/>
    </row>
    <row r="7" spans="1:12" ht="30" customHeight="1">
      <c r="A7" s="19">
        <v>5</v>
      </c>
      <c r="B7" s="20" t="s">
        <v>13</v>
      </c>
      <c r="C7" s="31" t="s">
        <v>14</v>
      </c>
      <c r="D7" s="22" t="s">
        <v>15</v>
      </c>
      <c r="E7" s="22" t="s">
        <v>73</v>
      </c>
      <c r="F7" s="23">
        <v>61</v>
      </c>
      <c r="G7" s="23">
        <f t="shared" si="0"/>
        <v>36.6</v>
      </c>
      <c r="H7" s="23">
        <v>92</v>
      </c>
      <c r="I7" s="26">
        <f t="shared" si="1"/>
        <v>36.800000000000004</v>
      </c>
      <c r="J7" s="26">
        <f t="shared" si="2"/>
        <v>73.4</v>
      </c>
      <c r="K7" s="19">
        <v>5</v>
      </c>
      <c r="L7" s="19"/>
    </row>
    <row r="8" spans="1:12" ht="30" customHeight="1">
      <c r="A8" s="19">
        <v>6</v>
      </c>
      <c r="B8" s="20" t="s">
        <v>22</v>
      </c>
      <c r="C8" s="31" t="s">
        <v>23</v>
      </c>
      <c r="D8" s="19">
        <v>20200515007</v>
      </c>
      <c r="E8" s="22" t="s">
        <v>50</v>
      </c>
      <c r="F8" s="23">
        <v>58</v>
      </c>
      <c r="G8" s="23">
        <f t="shared" si="0"/>
        <v>34.8</v>
      </c>
      <c r="H8" s="23">
        <v>0</v>
      </c>
      <c r="I8" s="26">
        <f t="shared" si="1"/>
        <v>0</v>
      </c>
      <c r="J8" s="26">
        <f t="shared" si="2"/>
        <v>34.8</v>
      </c>
      <c r="K8" s="19">
        <v>6</v>
      </c>
      <c r="L8" s="24"/>
    </row>
  </sheetData>
  <sheetProtection/>
  <autoFilter ref="A2:L8">
    <sortState ref="A3:L8">
      <sortCondition descending="1" sortBy="value" ref="J3:J8"/>
    </sortState>
  </autoFilter>
  <mergeCells count="1">
    <mergeCell ref="B1:L1"/>
  </mergeCells>
  <printOptions horizontalCentered="1"/>
  <pageMargins left="0.28" right="0.23999999999999996" top="0.35" bottom="0.11999999999999998" header="0.31" footer="0.08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"/>
  <sheetViews>
    <sheetView tabSelected="1" zoomScaleSheetLayoutView="100" workbookViewId="0" topLeftCell="A1">
      <selection activeCell="I16" sqref="I16"/>
    </sheetView>
  </sheetViews>
  <sheetFormatPr defaultColWidth="9.00390625" defaultRowHeight="14.25"/>
  <cols>
    <col min="1" max="1" width="5.625" style="1" customWidth="1"/>
    <col min="2" max="2" width="10.50390625" style="1" customWidth="1"/>
    <col min="3" max="3" width="21.75390625" style="1" customWidth="1"/>
    <col min="4" max="4" width="17.125" style="1" customWidth="1"/>
    <col min="5" max="10" width="10.875" style="1" customWidth="1"/>
    <col min="11" max="16384" width="9.00390625" style="1" customWidth="1"/>
  </cols>
  <sheetData>
    <row r="1" spans="1:11" ht="45" customHeight="1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 t="s">
        <v>2</v>
      </c>
      <c r="C2" s="3" t="s">
        <v>3</v>
      </c>
      <c r="D2" s="3" t="s">
        <v>54</v>
      </c>
      <c r="E2" s="3" t="s">
        <v>5</v>
      </c>
      <c r="F2" s="4" t="s">
        <v>79</v>
      </c>
      <c r="G2" s="5" t="s">
        <v>69</v>
      </c>
      <c r="H2" s="4" t="s">
        <v>80</v>
      </c>
      <c r="I2" s="5" t="s">
        <v>81</v>
      </c>
      <c r="J2" s="5" t="s">
        <v>82</v>
      </c>
      <c r="K2" s="3" t="s">
        <v>6</v>
      </c>
    </row>
    <row r="3" spans="1:11" ht="42" customHeight="1">
      <c r="A3" s="6">
        <v>1</v>
      </c>
      <c r="B3" s="7" t="s">
        <v>55</v>
      </c>
      <c r="C3" s="32" t="s">
        <v>56</v>
      </c>
      <c r="D3" s="6">
        <v>20200515004</v>
      </c>
      <c r="E3" s="6">
        <v>64</v>
      </c>
      <c r="F3" s="9">
        <f>E3*60%</f>
        <v>38.4</v>
      </c>
      <c r="G3" s="9">
        <v>91</v>
      </c>
      <c r="H3" s="9">
        <f>G3*40%</f>
        <v>36.4</v>
      </c>
      <c r="I3" s="9">
        <f>F3+H3</f>
        <v>74.8</v>
      </c>
      <c r="J3" s="9">
        <v>1</v>
      </c>
      <c r="K3" s="6" t="s">
        <v>9</v>
      </c>
    </row>
    <row r="4" spans="1:11" ht="42" customHeight="1">
      <c r="A4" s="6">
        <v>2</v>
      </c>
      <c r="B4" s="7" t="s">
        <v>57</v>
      </c>
      <c r="C4" s="32" t="s">
        <v>58</v>
      </c>
      <c r="D4" s="6">
        <v>20200515005</v>
      </c>
      <c r="E4" s="6">
        <v>63</v>
      </c>
      <c r="F4" s="9">
        <f>E4*60%</f>
        <v>37.8</v>
      </c>
      <c r="G4" s="9">
        <v>85</v>
      </c>
      <c r="H4" s="9">
        <f>G4*40%</f>
        <v>34</v>
      </c>
      <c r="I4" s="9">
        <f>F4+H4</f>
        <v>71.8</v>
      </c>
      <c r="J4" s="9">
        <v>2</v>
      </c>
      <c r="K4" s="6"/>
    </row>
  </sheetData>
  <sheetProtection/>
  <autoFilter ref="A2:K4">
    <sortState ref="A3:K4">
      <sortCondition descending="1" sortBy="value" ref="E3:E4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幸福的旋律</cp:lastModifiedBy>
  <dcterms:created xsi:type="dcterms:W3CDTF">2018-11-01T08:00:28Z</dcterms:created>
  <dcterms:modified xsi:type="dcterms:W3CDTF">2020-06-05T02:34:10Z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