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<sst xmlns="http://schemas.openxmlformats.org/spreadsheetml/2006/main" count="43" uniqueCount="39">
  <si>
    <t>序号</t>
  </si>
  <si>
    <t>姓名</t>
  </si>
  <si>
    <t>性别</t>
  </si>
  <si>
    <t>职位名称</t>
  </si>
  <si>
    <t>职位编号</t>
  </si>
  <si>
    <t>准考证号</t>
  </si>
  <si>
    <t>笔试总分（含加分）</t>
  </si>
  <si>
    <t>笔试折合成绩</t>
  </si>
  <si>
    <t>笔试排名</t>
  </si>
  <si>
    <t>面试成绩</t>
  </si>
  <si>
    <t>面试折合成绩</t>
  </si>
  <si>
    <t>总成绩</t>
  </si>
  <si>
    <t>总排名</t>
  </si>
  <si>
    <t>女</t>
  </si>
  <si>
    <t>8070101</t>
  </si>
  <si>
    <t>男</t>
  </si>
  <si>
    <t>8070201</t>
  </si>
  <si>
    <t>刘巧玲</t>
  </si>
  <si>
    <t>1912079032713</t>
  </si>
  <si>
    <t>赵天珍</t>
  </si>
  <si>
    <t>1912079032416</t>
  </si>
  <si>
    <t>刘雨琪</t>
  </si>
  <si>
    <t>内江市市中区四合镇中心小学校音乐教师</t>
  </si>
  <si>
    <t>8070401</t>
  </si>
  <si>
    <t>1912079022513</t>
  </si>
  <si>
    <t>内江经济技术开发区实验学校美术教师</t>
  </si>
  <si>
    <t>8070501</t>
  </si>
  <si>
    <t>1912079011519</t>
  </si>
  <si>
    <t>内江经济技术开发区实验学校微机教师</t>
  </si>
  <si>
    <t>8070601</t>
  </si>
  <si>
    <t>曾凡婷</t>
  </si>
  <si>
    <t>1912079020526</t>
  </si>
  <si>
    <t>罗  欣</t>
  </si>
  <si>
    <t>1912079025206</t>
  </si>
  <si>
    <t>内江市第五小学校微机教师</t>
  </si>
  <si>
    <t>内江市第五小学校美术教师</t>
  </si>
  <si>
    <t>内江市第十初级中学英语教师</t>
  </si>
  <si>
    <t>内江经济技术开发区社会事务局2019年下半年公开考聘教师体检人员名单</t>
  </si>
  <si>
    <t>朱  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</si>
</sst>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  <numFmt numFmtId="180" formatCode="0_ "/>
    <numFmt numFmtId="181" formatCode="0.00_ "/>
    <numFmt numFmtId="182" formatCode="0.0_ "/>
    <numFmt numFmtId="183" formatCode="0.0_);[Red]\(0.0\)"/>
    <numFmt numFmtId="184" formatCode="0.00_);[Red]\(0.00\)"/>
    <numFmt numFmtId="185" formatCode="0_);[Red]\(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4"/>
    </font>
    <font>
      <sz val="11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b/>
      <sz val="15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4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2"/>
      <name val="Cambria"/>
      <family val="0"/>
    </font>
    <font>
      <sz val="11"/>
      <name val="Cambria"/>
      <family val="0"/>
    </font>
    <font>
      <sz val="12"/>
      <color theme="1"/>
      <name val="Calibri"/>
      <family val="0"/>
    </font>
    <font>
      <sz val="11"/>
      <color theme="1"/>
      <name val="Cambria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1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8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0" fillId="2" borderId="5" applyNumberFormat="0" applyAlignment="0" applyProtection="0"/>
    <xf numFmtId="0" fontId="15" fillId="13" borderId="6" applyNumberFormat="0" applyAlignment="0" applyProtection="0"/>
    <xf numFmtId="0" fontId="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0" applyNumberFormat="0" applyBorder="0" applyAlignment="0" applyProtection="0"/>
    <xf numFmtId="0" fontId="6" fillId="17" borderId="0" applyNumberFormat="0" applyBorder="0" applyAlignment="0" applyProtection="0"/>
    <xf numFmtId="0" fontId="12" fillId="8" borderId="0" applyNumberFormat="0" applyBorder="0" applyAlignment="0" applyProtection="0"/>
    <xf numFmtId="0" fontId="19" fillId="2" borderId="8" applyNumberFormat="0" applyAlignment="0" applyProtection="0"/>
    <xf numFmtId="0" fontId="8" fillId="3" borderId="5" applyNumberFormat="0" applyAlignment="0" applyProtection="0"/>
    <xf numFmtId="0" fontId="17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181" fontId="27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8" fillId="18" borderId="10" xfId="0" applyFont="1" applyFill="1" applyBorder="1" applyAlignment="1">
      <alignment horizontal="center" vertical="center"/>
    </xf>
    <xf numFmtId="0" fontId="25" fillId="18" borderId="10" xfId="0" applyFont="1" applyFill="1" applyBorder="1" applyAlignment="1">
      <alignment horizontal="center" vertical="center" wrapText="1"/>
    </xf>
    <xf numFmtId="183" fontId="28" fillId="18" borderId="10" xfId="0" applyNumberFormat="1" applyFont="1" applyFill="1" applyBorder="1" applyAlignment="1">
      <alignment horizontal="center" vertical="center"/>
    </xf>
    <xf numFmtId="181" fontId="27" fillId="0" borderId="10" xfId="0" applyNumberFormat="1" applyFont="1" applyFill="1" applyBorder="1" applyAlignment="1">
      <alignment horizontal="center" vertical="center"/>
    </xf>
    <xf numFmtId="180" fontId="25" fillId="0" borderId="10" xfId="0" applyNumberFormat="1" applyFont="1" applyBorder="1" applyAlignment="1">
      <alignment horizontal="center" vertical="center"/>
    </xf>
    <xf numFmtId="184" fontId="29" fillId="0" borderId="10" xfId="0" applyNumberFormat="1" applyFont="1" applyFill="1" applyBorder="1" applyAlignment="1">
      <alignment horizontal="center" vertical="center"/>
    </xf>
    <xf numFmtId="185" fontId="25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18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18" borderId="10" xfId="0" applyFill="1" applyBorder="1" applyAlignment="1">
      <alignment horizontal="center" vertical="center"/>
    </xf>
    <xf numFmtId="183" fontId="27" fillId="0" borderId="10" xfId="0" applyNumberFormat="1" applyFont="1" applyBorder="1" applyAlignment="1">
      <alignment horizontal="center" vertical="center"/>
    </xf>
    <xf numFmtId="185" fontId="27" fillId="0" borderId="10" xfId="0" applyNumberFormat="1" applyFont="1" applyBorder="1" applyAlignment="1">
      <alignment horizontal="center" vertical="center"/>
    </xf>
    <xf numFmtId="184" fontId="0" fillId="0" borderId="10" xfId="0" applyNumberForma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1">
      <selection activeCell="O6" sqref="O6"/>
    </sheetView>
  </sheetViews>
  <sheetFormatPr defaultColWidth="9.00390625" defaultRowHeight="14.25"/>
  <cols>
    <col min="1" max="1" width="5.125" style="0" customWidth="1"/>
    <col min="2" max="2" width="9.75390625" style="0" customWidth="1"/>
    <col min="3" max="3" width="6.375" style="0" customWidth="1"/>
    <col min="4" max="4" width="13.25390625" style="0" customWidth="1"/>
    <col min="5" max="5" width="10.375" style="0" customWidth="1"/>
    <col min="6" max="6" width="15.125" style="0" customWidth="1"/>
    <col min="7" max="7" width="9.00390625" style="0" customWidth="1"/>
    <col min="8" max="8" width="8.50390625" style="0" customWidth="1"/>
    <col min="9" max="9" width="7.875" style="0" customWidth="1"/>
    <col min="12" max="13" width="7.375" style="0" customWidth="1"/>
  </cols>
  <sheetData>
    <row r="1" spans="1:13" ht="58.5" customHeight="1">
      <c r="A1" s="22" t="s">
        <v>37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4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4" t="s">
        <v>8</v>
      </c>
      <c r="J2" s="4" t="s">
        <v>9</v>
      </c>
      <c r="K2" s="4" t="s">
        <v>10</v>
      </c>
      <c r="L2" s="1" t="s">
        <v>11</v>
      </c>
      <c r="M2" s="1" t="s">
        <v>12</v>
      </c>
    </row>
    <row r="3" spans="1:13" ht="54.75" customHeight="1">
      <c r="A3" s="2">
        <v>1</v>
      </c>
      <c r="B3" s="7" t="s">
        <v>17</v>
      </c>
      <c r="C3" s="7" t="s">
        <v>13</v>
      </c>
      <c r="D3" s="8" t="s">
        <v>36</v>
      </c>
      <c r="E3" s="7" t="s">
        <v>14</v>
      </c>
      <c r="F3" s="7" t="s">
        <v>18</v>
      </c>
      <c r="G3" s="9">
        <v>82</v>
      </c>
      <c r="H3" s="10">
        <f aca="true" t="shared" si="0" ref="H3:H8">G3*0.6</f>
        <v>49.199999999999996</v>
      </c>
      <c r="I3" s="11">
        <v>1</v>
      </c>
      <c r="J3" s="12">
        <v>77.4</v>
      </c>
      <c r="K3" s="5">
        <f aca="true" t="shared" si="1" ref="K3:K8">J3*0.4</f>
        <v>30.960000000000004</v>
      </c>
      <c r="L3" s="10">
        <f aca="true" t="shared" si="2" ref="L3:L8">H3+K3</f>
        <v>80.16</v>
      </c>
      <c r="M3" s="3">
        <v>1</v>
      </c>
    </row>
    <row r="4" spans="1:13" ht="48.75" customHeight="1">
      <c r="A4" s="2">
        <v>2</v>
      </c>
      <c r="B4" s="7" t="s">
        <v>19</v>
      </c>
      <c r="C4" s="7" t="s">
        <v>13</v>
      </c>
      <c r="D4" s="8" t="s">
        <v>35</v>
      </c>
      <c r="E4" s="7" t="s">
        <v>16</v>
      </c>
      <c r="F4" s="7" t="s">
        <v>20</v>
      </c>
      <c r="G4" s="9">
        <v>71.5</v>
      </c>
      <c r="H4" s="10">
        <f t="shared" si="0"/>
        <v>42.9</v>
      </c>
      <c r="I4" s="13">
        <v>1</v>
      </c>
      <c r="J4" s="12">
        <v>87.78</v>
      </c>
      <c r="K4" s="5">
        <f t="shared" si="1"/>
        <v>35.112</v>
      </c>
      <c r="L4" s="10">
        <f t="shared" si="2"/>
        <v>78.012</v>
      </c>
      <c r="M4" s="14">
        <v>1</v>
      </c>
    </row>
    <row r="5" spans="1:13" ht="48.75" customHeight="1">
      <c r="A5" s="17">
        <v>3</v>
      </c>
      <c r="B5" s="7" t="s">
        <v>21</v>
      </c>
      <c r="C5" s="7" t="s">
        <v>13</v>
      </c>
      <c r="D5" s="8" t="s">
        <v>22</v>
      </c>
      <c r="E5" s="7" t="s">
        <v>23</v>
      </c>
      <c r="F5" s="7" t="s">
        <v>24</v>
      </c>
      <c r="G5" s="9">
        <v>76</v>
      </c>
      <c r="H5" s="10">
        <f t="shared" si="0"/>
        <v>45.6</v>
      </c>
      <c r="I5" s="13">
        <v>1</v>
      </c>
      <c r="J5" s="12">
        <v>87.3</v>
      </c>
      <c r="K5" s="5">
        <f t="shared" si="1"/>
        <v>34.92</v>
      </c>
      <c r="L5" s="10">
        <f t="shared" si="2"/>
        <v>80.52000000000001</v>
      </c>
      <c r="M5" s="14">
        <v>1</v>
      </c>
    </row>
    <row r="6" spans="1:13" ht="52.5" customHeight="1">
      <c r="A6" s="17">
        <v>4</v>
      </c>
      <c r="B6" s="7" t="s">
        <v>38</v>
      </c>
      <c r="C6" s="7" t="s">
        <v>13</v>
      </c>
      <c r="D6" s="8" t="s">
        <v>25</v>
      </c>
      <c r="E6" s="7" t="s">
        <v>26</v>
      </c>
      <c r="F6" s="7" t="s">
        <v>27</v>
      </c>
      <c r="G6" s="9">
        <v>72.5</v>
      </c>
      <c r="H6" s="10">
        <f t="shared" si="0"/>
        <v>43.5</v>
      </c>
      <c r="I6" s="13">
        <v>1</v>
      </c>
      <c r="J6" s="15">
        <v>81</v>
      </c>
      <c r="K6" s="5">
        <f t="shared" si="1"/>
        <v>32.4</v>
      </c>
      <c r="L6" s="10">
        <f t="shared" si="2"/>
        <v>75.9</v>
      </c>
      <c r="M6" s="6">
        <v>1</v>
      </c>
    </row>
    <row r="7" spans="1:13" ht="49.5" customHeight="1">
      <c r="A7" s="17">
        <v>5</v>
      </c>
      <c r="B7" s="7" t="s">
        <v>30</v>
      </c>
      <c r="C7" s="7" t="s">
        <v>13</v>
      </c>
      <c r="D7" s="8" t="s">
        <v>28</v>
      </c>
      <c r="E7" s="7" t="s">
        <v>29</v>
      </c>
      <c r="F7" s="7" t="s">
        <v>31</v>
      </c>
      <c r="G7" s="9">
        <v>67.5</v>
      </c>
      <c r="H7" s="10">
        <f t="shared" si="0"/>
        <v>40.5</v>
      </c>
      <c r="I7" s="13">
        <v>2</v>
      </c>
      <c r="J7" s="15">
        <v>88</v>
      </c>
      <c r="K7" s="5">
        <f t="shared" si="1"/>
        <v>35.2</v>
      </c>
      <c r="L7" s="10">
        <f t="shared" si="2"/>
        <v>75.7</v>
      </c>
      <c r="M7" s="6">
        <v>1</v>
      </c>
    </row>
    <row r="8" spans="1:13" ht="40.5" customHeight="1">
      <c r="A8" s="17">
        <v>6</v>
      </c>
      <c r="B8" s="6" t="s">
        <v>32</v>
      </c>
      <c r="C8" s="6" t="s">
        <v>15</v>
      </c>
      <c r="D8" s="16" t="s">
        <v>34</v>
      </c>
      <c r="E8" s="17">
        <v>8070301</v>
      </c>
      <c r="F8" s="18" t="s">
        <v>33</v>
      </c>
      <c r="G8" s="19">
        <v>77.5</v>
      </c>
      <c r="H8" s="10">
        <f t="shared" si="0"/>
        <v>46.5</v>
      </c>
      <c r="I8" s="20">
        <v>1</v>
      </c>
      <c r="J8" s="21">
        <v>86.2</v>
      </c>
      <c r="K8" s="5">
        <f t="shared" si="1"/>
        <v>34.480000000000004</v>
      </c>
      <c r="L8" s="10">
        <f t="shared" si="2"/>
        <v>80.98</v>
      </c>
      <c r="M8" s="17">
        <v>1</v>
      </c>
    </row>
  </sheetData>
  <sheetProtection password="DE92" sheet="1" formatCells="0" formatColumns="0" formatRows="0" insertColumns="0" insertRows="0" insertHyperlinks="0" deleteColumns="0" deleteRows="0" sort="0" autoFilter="0" pivotTables="0"/>
  <mergeCells count="1">
    <mergeCell ref="A1:M1"/>
  </mergeCells>
  <printOptions/>
  <pageMargins left="0.75" right="0.75" top="0.98" bottom="0.98" header="0.51" footer="0.51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gg</cp:lastModifiedBy>
  <cp:lastPrinted>2020-05-21T06:53:58Z</cp:lastPrinted>
  <dcterms:created xsi:type="dcterms:W3CDTF">2016-02-23T01:43:27Z</dcterms:created>
  <dcterms:modified xsi:type="dcterms:W3CDTF">2020-05-22T01:46:56Z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