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0331" activeTab="0"/>
  </bookViews>
  <sheets>
    <sheet name="岗位需求表" sheetId="1" r:id="rId1"/>
    <sheet name="岗位需求分类汇总表" sheetId="2" r:id="rId2"/>
    <sheet name="编制计划和岗位需求表填报说明" sheetId="3" r:id="rId3"/>
    <sheet name="Sheet1" sheetId="4" r:id="rId4"/>
  </sheets>
  <definedNames>
    <definedName name="OLE_LINK1" localSheetId="0">'岗位需求表'!#REF!</definedName>
    <definedName name="_xlnm.Print_Area" localSheetId="0">'岗位需求表'!$1:$1108</definedName>
    <definedName name="_xlnm.Print_Titles" localSheetId="0">'岗位需求表'!$3:$4</definedName>
    <definedName name="_xlnm.Print_Area" localSheetId="1">'岗位需求分类汇总表'!$1:$109</definedName>
    <definedName name="_xlnm.Print_Titles" localSheetId="1">'岗位需求分类汇总表'!$3:$4</definedName>
  </definedNames>
  <calcPr fullCalcOnLoad="1"/>
</workbook>
</file>

<file path=xl/sharedStrings.xml><?xml version="1.0" encoding="utf-8"?>
<sst xmlns="http://schemas.openxmlformats.org/spreadsheetml/2006/main" count="7575" uniqueCount="453">
  <si>
    <t xml:space="preserve">     红河州  2020年云南省基础教育学校专项招聘岗位需求表</t>
  </si>
  <si>
    <t>教育行政部门（盖章）：红河州教育体育局</t>
  </si>
  <si>
    <t>人社部门（盖章）：</t>
  </si>
  <si>
    <t>联系人：普珥倜</t>
  </si>
  <si>
    <t>联系电话：3732150</t>
  </si>
  <si>
    <t>考生咨询电话：</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</si>
  <si>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</si>
  <si>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</si>
  <si>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</si>
  <si>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</si>
  <si>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</si>
  <si>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</si>
  <si>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</si>
  <si>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</si>
  <si>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</si>
  <si>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</si>
  <si>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</si>
  <si>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</si>
  <si>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</si>
  <si>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</si>
  <si>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</si>
  <si>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</si>
  <si>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</si>
  <si>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一级目录</t>
  </si>
  <si>
    <t>二级目录</t>
  </si>
  <si>
    <t>具体专业</t>
  </si>
  <si>
    <t>红河州</t>
  </si>
  <si>
    <t>州直</t>
  </si>
  <si>
    <t>特殊教育学校</t>
  </si>
  <si>
    <t>特殊教育</t>
  </si>
  <si>
    <t>否</t>
  </si>
  <si>
    <t>特殊教育岗位</t>
  </si>
  <si>
    <t>不限</t>
  </si>
  <si>
    <t>全日制普通高等院校本科及以上学历</t>
  </si>
  <si>
    <t>人文社会科学</t>
  </si>
  <si>
    <t>教育学类</t>
  </si>
  <si>
    <t xml:space="preserve">特殊教育
</t>
  </si>
  <si>
    <t>不设</t>
  </si>
  <si>
    <t>特殊教育学</t>
  </si>
  <si>
    <t>政治学及马克思主义理论类</t>
  </si>
  <si>
    <t>思想政治教育</t>
  </si>
  <si>
    <t>自然科学</t>
  </si>
  <si>
    <t>中医学类</t>
  </si>
  <si>
    <t xml:space="preserve">针灸推拿
</t>
  </si>
  <si>
    <t>针灸推拿学</t>
  </si>
  <si>
    <t>推拿学</t>
  </si>
  <si>
    <t>医学技术类</t>
  </si>
  <si>
    <t xml:space="preserve">康复治疗技术
</t>
  </si>
  <si>
    <t>康复治疗学</t>
  </si>
  <si>
    <t>听力与言语康复学</t>
  </si>
  <si>
    <t>言语听觉康复技术</t>
  </si>
  <si>
    <t>全日制普通高等院校专科及以上学历</t>
  </si>
  <si>
    <t>设计学类</t>
  </si>
  <si>
    <t>陶瓷设计与工艺</t>
  </si>
  <si>
    <t>美术学类</t>
  </si>
  <si>
    <t xml:space="preserve">书法
</t>
  </si>
  <si>
    <t>书法学</t>
  </si>
  <si>
    <t>中国画与书法</t>
  </si>
  <si>
    <t>音乐与舞蹈学类</t>
  </si>
  <si>
    <t>舞蹈表演</t>
  </si>
  <si>
    <t xml:space="preserve">钢琴伴奏
</t>
  </si>
  <si>
    <t>键盘乐器演奏</t>
  </si>
  <si>
    <t>中国语言文学类</t>
  </si>
  <si>
    <t xml:space="preserve">文秘与档案
</t>
  </si>
  <si>
    <t>文秘与档案管理</t>
  </si>
  <si>
    <t>工商管理及市场营销类</t>
  </si>
  <si>
    <t>财务管理</t>
  </si>
  <si>
    <t>财务会计</t>
  </si>
  <si>
    <t>教育管理</t>
  </si>
  <si>
    <t>个旧市</t>
  </si>
  <si>
    <t>乡镇公办中心幼儿园</t>
  </si>
  <si>
    <t>幼儿教师</t>
  </si>
  <si>
    <t>普通岗位</t>
  </si>
  <si>
    <t>幼儿教育</t>
  </si>
  <si>
    <t>3:1</t>
  </si>
  <si>
    <t>学前教育</t>
  </si>
  <si>
    <t>学前教育学</t>
  </si>
  <si>
    <t>新建改扩建高中</t>
  </si>
  <si>
    <t>语文</t>
  </si>
  <si>
    <t>学士学位及以上</t>
  </si>
  <si>
    <t>课程与教学论、学科教学、学科课程与教学论、语文教育、汉语国际教育</t>
  </si>
  <si>
    <t>3：1</t>
  </si>
  <si>
    <t>中国语言文学、中国现当代文学、中国语言文化、中国古代文学、汉语、汉语国际教育、汉语言文学、汉语言文学教育、汉语言文字学、汉语语言文学、文学阅读与文学教育、语言学及应用语言学</t>
  </si>
  <si>
    <t>数学</t>
  </si>
  <si>
    <t>数学教育、课程与教学论、学科教学、学科课程与教学论</t>
  </si>
  <si>
    <t>数学类</t>
  </si>
  <si>
    <t>概率论与数理统计、基础数学、数理基础科学、数学、数学基础科学、数学与应用数学、应用数学</t>
  </si>
  <si>
    <t>英语</t>
  </si>
  <si>
    <t>英语教育、课程与教学论、学科教学、学科课程与教学论</t>
  </si>
  <si>
    <t>外国语言文学类</t>
  </si>
  <si>
    <t>公共英语、国际英语、英语笔译、英语、英语翻译、英语教学、英语教育与翻译、英语口译、英语应用、英语语言文学</t>
  </si>
  <si>
    <t>物理</t>
  </si>
  <si>
    <t>课程与教学论、学科教学、学科课程与教学论、物理教育</t>
  </si>
  <si>
    <t>物理学及力学类</t>
  </si>
  <si>
    <t>化学</t>
  </si>
  <si>
    <t>课程与教学论、学科教学、学科课程与教学论、化学教育</t>
  </si>
  <si>
    <t>化学类</t>
  </si>
  <si>
    <t>分析化学、化学、化学教育、无机化学、物构化学、物理化学、化学物理、应用化学、有机化学</t>
  </si>
  <si>
    <t>生物</t>
  </si>
  <si>
    <t>课程与教学论、学科教学、学科课程与教学论、生物教育、生物教育学、生物学教育</t>
  </si>
  <si>
    <t>生物科学类</t>
  </si>
  <si>
    <t>政治</t>
  </si>
  <si>
    <t>政治与思想品德教育、政治教育、政史教育、政治法律教育、政治历史教育、政治与法律教育、课程与教学论、学科教学、学科课程与教学论</t>
  </si>
  <si>
    <t>马克思主义理论与思想政治教育、思想政治教育、政治、政治和思想品德教育、政治理论、政治学、政治学、经济学与哲学、政治学理论</t>
  </si>
  <si>
    <t>历史</t>
  </si>
  <si>
    <t>历史教育、历史学教育、课程与教学论、学科教学、学科课程与教学论</t>
  </si>
  <si>
    <t>历史学类</t>
  </si>
  <si>
    <t>国际关系史、历史、历史地理学、历史学、历史学教育、世界历史、世界史、中国古代史、中国近代史、中国近现代史、中国近现代史基本问题研究、中国史</t>
  </si>
  <si>
    <t>地理</t>
  </si>
  <si>
    <t>地理教育、课程与教学论、学科教学、学科课程与教学论</t>
  </si>
  <si>
    <t>地质地矿地理及测绘类</t>
  </si>
  <si>
    <t>音乐</t>
  </si>
  <si>
    <t>舞蹈教育、音乐教育、音乐舞蹈教育、课程与教学论、学科教学、学科课程与教学论</t>
  </si>
  <si>
    <t>体育</t>
  </si>
  <si>
    <t>体育教育、课程与教学论、学科教学、学科课程与教学论</t>
  </si>
  <si>
    <t>体育学类</t>
  </si>
  <si>
    <t>美术</t>
  </si>
  <si>
    <t>书法教育、美术教育、课程与教学论、学科教学、学科课程与教学论</t>
  </si>
  <si>
    <t>信息技术</t>
  </si>
  <si>
    <t>教育技术、教育技术学、教育与传媒学、现代教育技术、现代信息技术教育、课程与教学论、学科教学、学科课程与教学论</t>
  </si>
  <si>
    <t>计算机类</t>
  </si>
  <si>
    <t>开远市</t>
  </si>
  <si>
    <t>普通高等院校本科及以上学历</t>
  </si>
  <si>
    <t>语文教育、汉语国际教育</t>
  </si>
  <si>
    <t>汉语国际教育、汉语言、汉语言文学、汉语言文学教育、汉语语言文学、中国语言文学、中文、中文应用、汉语、对外汉语</t>
  </si>
  <si>
    <t>数学教育</t>
  </si>
  <si>
    <t>英语教育</t>
  </si>
  <si>
    <t>公共英语、国际英语、电子商务英语、教育英语、英汉笔译、实用英语、一般英语应用、英语笔译、英语、商务英语、英语教学、英语教育与翻译、英语口译、英语和高等教育、英语应用、英语翻译</t>
  </si>
  <si>
    <t>道德与法治</t>
  </si>
  <si>
    <t>政治教育、政治法律教育、政治与法律教育、政治与思想品德教育、思想教育</t>
  </si>
  <si>
    <t xml:space="preserve">思想政治教育、政治和思想品德教育、政治、政治学、政治理论、（政治学、经济学与哲学）、马克思主义理论与思想政治教育、政治学理论
</t>
  </si>
  <si>
    <t>物理教育、物理现代教育技术</t>
  </si>
  <si>
    <t>物理学教育、应用物理、应用物理学、物理学、物理现代教育技术</t>
  </si>
  <si>
    <t>化学教育</t>
  </si>
  <si>
    <t>化学教育、化学、应用化学</t>
  </si>
  <si>
    <t>历史教育、历史学教育、政史教育、政治历史教育、文史教育</t>
  </si>
  <si>
    <t>历史、历史学、历史学教育、历史与社会、史学理论及史学史、世界历史、世界史、中国史、中国古代史、中国近代史、中国近现代史</t>
  </si>
  <si>
    <t>地理教育</t>
  </si>
  <si>
    <t>地理学教育、地理科学、地理信息系统、地理信息科学、地理学、地理、地理信息科学与技术、地理信息应用技术</t>
  </si>
  <si>
    <t>生物教育、生物教育学、生物学教育</t>
  </si>
  <si>
    <t>生物教育学、生物学教育、应用生物技术教育、应用生物学教育、生物学、应用生物、应用生物技术科学、生物科学、生物技术、生物技术及其应用、生物技术及应用</t>
  </si>
  <si>
    <t>体育教育</t>
  </si>
  <si>
    <t>社会体育、体育、体育教学、体育教育、体育学、体育运动训练、体育教育训练学、武术与民族传统体育、民族传统体育</t>
  </si>
  <si>
    <t>计算机</t>
  </si>
  <si>
    <t>现代信息技术教育、现代教育技术、教育技术学</t>
  </si>
  <si>
    <t>计算机科学技术教育、计算机科学与教育、计算机技术与科学、计算机技术与应用、计算机科学与应用、计算机科学现代教育技术、计算机科学与技术、计算机科学及应用、计算机信息管理、计算机办公自动化、计算机应用、计算机运用</t>
  </si>
  <si>
    <t>音乐教育、音乐舞蹈教育</t>
  </si>
  <si>
    <t>音乐学、音乐表演、音乐舞蹈教育、音乐与舞蹈、音乐与舞蹈学、演唱</t>
  </si>
  <si>
    <t>美术教育</t>
  </si>
  <si>
    <t>美术、美术绘画、美术学、绘画教育、绘画、美术绘画</t>
  </si>
  <si>
    <t>艺术</t>
  </si>
  <si>
    <t>艺术教育</t>
  </si>
  <si>
    <t>艺术学理论类</t>
  </si>
  <si>
    <t>美术史、艺术史论、艺术学、艺术学理论</t>
  </si>
  <si>
    <t>心理健康</t>
  </si>
  <si>
    <t>心理健康教育、心理咨询与心理健康教育</t>
  </si>
  <si>
    <t>心理学类</t>
  </si>
  <si>
    <t>发展与教育心理学、基础心理学、教育心理学、心理学、心理咨询、心理咨询与教育、应用心理、应用心理学</t>
  </si>
  <si>
    <t>普通高等院校专科及以上学历</t>
  </si>
  <si>
    <t>学前教育、学前教育学、幼儿教育</t>
  </si>
  <si>
    <t>蒙自市</t>
  </si>
  <si>
    <t>小学</t>
  </si>
  <si>
    <t xml:space="preserve">教育学类
</t>
  </si>
  <si>
    <t>教育英语</t>
  </si>
  <si>
    <t>实用英语</t>
  </si>
  <si>
    <t>英语教学</t>
  </si>
  <si>
    <t>应用英语</t>
  </si>
  <si>
    <t>英语和高等教育</t>
  </si>
  <si>
    <t>英语语言文学</t>
  </si>
  <si>
    <t>英语翻译</t>
  </si>
  <si>
    <t>英语笔译</t>
  </si>
  <si>
    <t>英语口译</t>
  </si>
  <si>
    <t>英语教育与翻译</t>
  </si>
  <si>
    <t>英语文学</t>
  </si>
  <si>
    <t>英语应用</t>
  </si>
  <si>
    <t>体育学</t>
  </si>
  <si>
    <t>体育教学</t>
  </si>
  <si>
    <t>社会体育</t>
  </si>
  <si>
    <t>社会体育指导</t>
  </si>
  <si>
    <t>社会体育指导与管理</t>
  </si>
  <si>
    <t xml:space="preserve">
教育学类</t>
  </si>
  <si>
    <t>音乐舞蹈教育</t>
  </si>
  <si>
    <t>音乐教育</t>
  </si>
  <si>
    <t>演唱</t>
  </si>
  <si>
    <t>音乐学</t>
  </si>
  <si>
    <t>音乐表演</t>
  </si>
  <si>
    <t>音乐与舞蹈</t>
  </si>
  <si>
    <t>音乐与舞蹈学</t>
  </si>
  <si>
    <t>教育类</t>
  </si>
  <si>
    <t>现代信息技术教育</t>
  </si>
  <si>
    <t>计算机、计算机办公应用、计算机管理及应用</t>
  </si>
  <si>
    <t>美术学</t>
  </si>
  <si>
    <t>美术绘画</t>
  </si>
  <si>
    <t>绘画</t>
  </si>
  <si>
    <t>绘画教育</t>
  </si>
  <si>
    <t>油画</t>
  </si>
  <si>
    <t>中国画</t>
  </si>
  <si>
    <t>初中</t>
  </si>
  <si>
    <t>汉语国际教育</t>
  </si>
  <si>
    <t>语文教育</t>
  </si>
  <si>
    <t xml:space="preserve">中国语言文学类
</t>
  </si>
  <si>
    <t>对外汉语</t>
  </si>
  <si>
    <t>汉语言文学</t>
  </si>
  <si>
    <t>汉语语言文学</t>
  </si>
  <si>
    <t>汉语言文学教育</t>
  </si>
  <si>
    <t>中国文学</t>
  </si>
  <si>
    <t>中国语言文学</t>
  </si>
  <si>
    <t>数学与应用数学</t>
  </si>
  <si>
    <t>应用数学</t>
  </si>
  <si>
    <t>政治教育</t>
  </si>
  <si>
    <t>政治历史教育</t>
  </si>
  <si>
    <t>政治与法律教育</t>
  </si>
  <si>
    <t>政治与思想品德教育</t>
  </si>
  <si>
    <t>思想教育</t>
  </si>
  <si>
    <t>政治学</t>
  </si>
  <si>
    <t>政治和思想品德教育</t>
  </si>
  <si>
    <t>马克思主义理论与思想政治教育</t>
  </si>
  <si>
    <t>物理教育</t>
  </si>
  <si>
    <t>分析化学</t>
  </si>
  <si>
    <t>化学物理</t>
  </si>
  <si>
    <t>无机化学</t>
  </si>
  <si>
    <t>物理化学</t>
  </si>
  <si>
    <t>应用化学</t>
  </si>
  <si>
    <t>有机化学</t>
  </si>
  <si>
    <t>化学分析与检验</t>
  </si>
  <si>
    <t>化学生物学</t>
  </si>
  <si>
    <t>历史教育</t>
  </si>
  <si>
    <t>历史学教育</t>
  </si>
  <si>
    <t>历史学</t>
  </si>
  <si>
    <t>历史地理学</t>
  </si>
  <si>
    <t>历史与社会</t>
  </si>
  <si>
    <t>史学理论及史学史</t>
  </si>
  <si>
    <t>世界史</t>
  </si>
  <si>
    <t>世界历史</t>
  </si>
  <si>
    <t>中国史</t>
  </si>
  <si>
    <t>中国古代史</t>
  </si>
  <si>
    <t>中国近代史</t>
  </si>
  <si>
    <t>中国近现代史</t>
  </si>
  <si>
    <t>地理学</t>
  </si>
  <si>
    <t>地理科学</t>
  </si>
  <si>
    <t>地理学教育</t>
  </si>
  <si>
    <t>地理信息系统</t>
  </si>
  <si>
    <t>地理信息科学</t>
  </si>
  <si>
    <t>人文地理</t>
  </si>
  <si>
    <t>人文地理学</t>
  </si>
  <si>
    <t>自然地理学</t>
  </si>
  <si>
    <t>地理信息科学与技术</t>
  </si>
  <si>
    <t>地图学与地理信息系统</t>
  </si>
  <si>
    <t>地理信息系统及地图制图学</t>
  </si>
  <si>
    <t>地理信息系统与地图学</t>
  </si>
  <si>
    <t>生物教育</t>
  </si>
  <si>
    <t>生物教育学</t>
  </si>
  <si>
    <t>生物学教育</t>
  </si>
  <si>
    <t xml:space="preserve">生物科学类
</t>
  </si>
  <si>
    <t>生物学</t>
  </si>
  <si>
    <t>生物科学</t>
  </si>
  <si>
    <t>生物科学与生物技术</t>
  </si>
  <si>
    <t>应用生物</t>
  </si>
  <si>
    <t>应用生物技术教育</t>
  </si>
  <si>
    <t>应用生物技术科学</t>
  </si>
  <si>
    <t>应用生物学教育</t>
  </si>
  <si>
    <t>生物技术</t>
  </si>
  <si>
    <t>生物技术工程</t>
  </si>
  <si>
    <t>生物技术及其应用</t>
  </si>
  <si>
    <t>生物技术及应用</t>
  </si>
  <si>
    <t>汉语言文学、汉语语言文学、中国文学、汉语言文学教育、中国语言文学</t>
  </si>
  <si>
    <t>教育部直属师范大学、省属重点师范大学毕业生；“双一流”、“985”、“211”高校毕业生</t>
  </si>
  <si>
    <t>是</t>
  </si>
  <si>
    <t>艰苦边远地区县级基础教育学校</t>
  </si>
  <si>
    <t>硕士研究生及以上学历</t>
  </si>
  <si>
    <t>硕士学位及以上</t>
  </si>
  <si>
    <t>数学、数学与应用数学、应用数学</t>
  </si>
  <si>
    <t>英语、教育英语、实用英语、英语教学、应用英语、英语和高等教育、英语语言文学、英语翻译、英语笔译、英语口译、英语教育与翻译、英语文学、英语应用</t>
  </si>
  <si>
    <t>政治教育、政治历史教育、政治与思想品德教育、思想教育</t>
  </si>
  <si>
    <t>政治、政治学、政治和思想品德教育、思想政治教育</t>
  </si>
  <si>
    <t>物理学、物理学教育、应用物理、应用物理学</t>
  </si>
  <si>
    <t>化学、应用化学</t>
  </si>
  <si>
    <t>历史教育、历史学教育</t>
  </si>
  <si>
    <t>历史、历史学、历史与社会、世界史、世界历史、中国史、中国古代史、中国近代史、中国近现代史</t>
  </si>
  <si>
    <t>地理、地理学、地理科学、地理学教育、地理信息科学、人文地理、人文地理学、自然地理学</t>
  </si>
  <si>
    <t>生物学、生物科学、生物科学与生物、应用生物</t>
  </si>
  <si>
    <t>体育、体育学、体育教学</t>
  </si>
  <si>
    <t>计算机、计算机办公应用、计算机管理及应用、信息安全、信息安全工程、信息安全技术、信息安全与管理</t>
  </si>
  <si>
    <t>心里健康教育</t>
  </si>
  <si>
    <t>教育心理学、心理学、心理咨询与教育、应用心理、应用心理学、基础心理学</t>
  </si>
  <si>
    <t>通用技术</t>
  </si>
  <si>
    <t>现代信息技术教育、现代教育技术、物理现代教育技术</t>
  </si>
  <si>
    <t>幼儿教育、学前教育、学前教育学</t>
  </si>
  <si>
    <t>建水县</t>
  </si>
  <si>
    <t xml:space="preserve">汉语国际教育、汉语言、汉语言文学、汉语言文学教育、汉语语言文学、中国语言文学、中文、中文应用、汉语、对外汉语
</t>
  </si>
  <si>
    <t xml:space="preserve">政治教育、政治法律教育、政治与法律教育、政治与思想品德教育、思想教育
</t>
  </si>
  <si>
    <t>生物教育学、生物学教育、应用生物技术教育、应用生物学教育、生物学、应用生物、应用生物技术科学、生物科学、生物技术、生物科学与生物技术、生物技术及其应用、生物技术及应用</t>
  </si>
  <si>
    <t>体育教育、体育、体育教学、体育学、民族传统体育、体育教育训练学、武术与民族传统体育、体育运动训练</t>
  </si>
  <si>
    <t>计算机科学技术教育、计算机科学与教育、计算机技术与科学、计算机技术与应用、计算机科学与应用、计算机科学、现代教育技术、计算机科学与技术、计算机科学及应用、计算机、计算机管理、计算机管理及应用、计算机及应用、计算机及应用管理、计算机及运用、计算机技术、计算机技术应用</t>
  </si>
  <si>
    <t>音乐舞蹈教育、音乐学、音乐表演、演唱</t>
  </si>
  <si>
    <t>美术、美术绘画、美术学、绘画教育、绘画、美术绘画、油画</t>
  </si>
  <si>
    <t>教育心理学、心理学、心理咨询、心理咨询与教育、应用心理学、发展与教育心理学</t>
  </si>
  <si>
    <t>书法</t>
  </si>
  <si>
    <t>书法教育</t>
  </si>
  <si>
    <t>书法、书法学、中国画与书法</t>
  </si>
  <si>
    <t>日语</t>
  </si>
  <si>
    <t>日语、日语语言文学、应用日语</t>
  </si>
  <si>
    <t>石屏县</t>
  </si>
  <si>
    <t>学前教育学
幼儿教育</t>
  </si>
  <si>
    <t>泸西县</t>
  </si>
  <si>
    <t xml:space="preserve">幼儿教育、学前教育、学前教育学、早期教育、舞蹈教育、艺术教育、音乐教育、音乐舞蹈教育
</t>
  </si>
  <si>
    <t>舞蹈编导、青少儿舞蹈教育表演、舞蹈教育、音乐与舞蹈、音乐与舞蹈学、音乐舞蹈教育</t>
  </si>
  <si>
    <t>元阳县</t>
  </si>
  <si>
    <t>艰苦边远地区乡镇基础教育学校</t>
  </si>
  <si>
    <t>英语、英语教学、应用英语、电子商务英语、英语翻译、公共英语、教育英语、实用英语</t>
  </si>
  <si>
    <t>体育教育、小学体育教育</t>
  </si>
  <si>
    <t>体育、体育学、运动训练、社会体育、运动康复与健康、体育教学、体育教育、体育运动训练</t>
  </si>
  <si>
    <t>音乐学、音乐与舞蹈学、音乐舞蹈教育、音乐与舞蹈、中国乐器演奏、舞蹈教育、舞蹈学</t>
  </si>
  <si>
    <t>美术、美术学、美术绘画、书法、书法学、绘画、绘画教育、中国画、中国画与书法</t>
  </si>
  <si>
    <t>民族学类</t>
  </si>
  <si>
    <t>民族学</t>
  </si>
  <si>
    <t>中文、汉语言文学、汉语言文学教育</t>
  </si>
  <si>
    <t>化学、化学教育、应用化学</t>
  </si>
  <si>
    <t>生物学、生物学教育、应用生物、生物科学、生物技术及应用、应用生物技术教育</t>
  </si>
  <si>
    <t>历史、历史学、历史学教育、历史与社会</t>
  </si>
  <si>
    <t>地理学、地理学教育、地理科学、地理信息科学、地理信息科学与技术、地理信息应用技术</t>
  </si>
  <si>
    <t>法学类</t>
  </si>
  <si>
    <t>政治教育、政治与思想品德教育</t>
  </si>
  <si>
    <t>高中</t>
  </si>
  <si>
    <t>思想政治教育、政治、政治与思想品德教育</t>
  </si>
  <si>
    <t>英语、英语教学、应用英语、英语翻译</t>
  </si>
  <si>
    <t>心理学</t>
  </si>
  <si>
    <t>心理健康教育</t>
  </si>
  <si>
    <t>心理学、教育心理学、应用心理学</t>
  </si>
  <si>
    <t>特殊教育、特殊教育学</t>
  </si>
  <si>
    <t>红河县</t>
  </si>
  <si>
    <t>电子商务英语、公共英语、国际经济与贸易英语、国际英语、教育英语、经济贸易英语、经贸英语、科技英语、旅游英语、商贸英语、商务英语、生物医学英语、实用英语、世贸英语、外贸英语、一般英语应用、英语、英语笔译、英语导游、英语翻译、英语和高等教育、英语教学、英语教育与翻译、英语口译、英语文学、英语应用、英语语言文学、应用英语</t>
  </si>
  <si>
    <t>教育技术、教育技术学、科学与技术教育、现代教育技术、现代信息技术教育</t>
  </si>
  <si>
    <t>音乐教育、音乐舞蹈教育、艺术教育</t>
  </si>
  <si>
    <t>戏剧与影视学类</t>
  </si>
  <si>
    <t>现代流行音乐、音乐传播、音乐剧表演、音乐制作</t>
  </si>
  <si>
    <t>美术教育、艺术教育</t>
  </si>
  <si>
    <t>语文教育、初等教育、综合文科教育、华文教育、汉语国际教育</t>
  </si>
  <si>
    <t>对外汉语、汉语、汉语国际教育、汉语言、汉语言文学、汉语言文学教育、汉语言文学与文化传播、汉语言文字学、汉语语言文学、文学、文学阅读与文学教育、应用语言学、语言学、语言学及应用语言学、中国古代文学、中国古典文献学、中国少数民族语言文化、中国少数民族语言文学、中国文学、中国现当代文学、中国学、中国语言文化、中国语言文学、中文、中文应用、古典文献、古典文献学、少数民族语言文学教育、少数民族语言与文学</t>
  </si>
  <si>
    <t>数学教育、初等教育理科、综合理科教育</t>
  </si>
  <si>
    <t>政史教育、政史教育、政治法律教育、政治教育、政治历史教育、政治与法律教育、政治与思想品德教育</t>
  </si>
  <si>
    <t>电子信息类</t>
  </si>
  <si>
    <t>物理电子技术、物理电子学、信息物理工程</t>
  </si>
  <si>
    <t>历史学教育、历史教育、政治历史教育</t>
  </si>
  <si>
    <t>历史类</t>
  </si>
  <si>
    <t>测绘地理信息技术、测绘与地理信息技术、地理、地理国情监测、地理国情监测技术、地理科学、地理信息科学、地理信息科学与技术、地理信息系统、地理信息系统及地图制图学、地理信息系统与地图学、地理信息系统与地图制图技术、地理信息应用技术、地理学、地理学教育、地图学与地理信息系统、地图制图学与地理信息工程、地质地矿地理及测绘、地质勘查及地理测绘、经济地理及城乡区域规划、经济地理学与城乡区域规划、人文地理、人文地理学、人文地理与城乡规划、自然地理学、自然地理与资源环境、地质学</t>
  </si>
  <si>
    <t>计算机操作及运用、计算机技术、计算机技术与科学、计算机技术与应用、计算机科学及应用、计算机科学技术教育、计算机科学现代教育技术、计算机科学与技术、计算机科学与教育、计算机网络、计算机网络工程、计算机网络及技术、计算机网络教育、计算机应用、计算机应用技术</t>
  </si>
  <si>
    <t>语文教育、综合文科教育、华文教育、汉语国际教育</t>
  </si>
  <si>
    <t>数学教育、综合理科教育</t>
  </si>
  <si>
    <t>舞蹈</t>
  </si>
  <si>
    <t>舞蹈教育、音乐舞蹈教育</t>
  </si>
  <si>
    <t>青少儿舞蹈教育表演、舞蹈编导、舞蹈表演、舞蹈教育、舞蹈史与舞蹈理论、舞蹈学、音乐舞蹈教育、音乐与舞蹈、音乐与舞蹈学</t>
  </si>
  <si>
    <t>绿春县</t>
  </si>
  <si>
    <t>汉语言文学、汉语言文学教育、汉语国际教育、中国语言文学、中文应用</t>
  </si>
  <si>
    <t>数学、应用数学、数学与应用数学</t>
  </si>
  <si>
    <t>公共英语、国际英语、电子商务英语、实用英语、英语应用、教育英语、英语翻译、英语教学</t>
  </si>
  <si>
    <t>政治教育、思想法律教育、政治与思想品德教育、思想教育</t>
  </si>
  <si>
    <t>政治与马克思主义理论类</t>
  </si>
  <si>
    <t>政治教育、政治学、政治理论、政治学理论、马克思主义与思想政治教育</t>
  </si>
  <si>
    <t>物理学教育、物理现代教育技术</t>
  </si>
  <si>
    <t>物理学与力学类</t>
  </si>
  <si>
    <t>物理学教育、应用物理、物理现代教育技术、物理学</t>
  </si>
  <si>
    <t>历史教育、政治历史教育、文史教育、历史学教育</t>
  </si>
  <si>
    <t>历史、历史学、历史教育、政治历史教育、文史教育、历史学教育、历史与社会、中国史、中国古代史</t>
  </si>
  <si>
    <t>地理学、地理</t>
  </si>
  <si>
    <t>生物教育、生物科学</t>
  </si>
  <si>
    <t>体育、体育教学、竞技体育、体育管理、体育学、武术、体育运动训练、社会体育、体育保健与康复。</t>
  </si>
  <si>
    <t>计算机、多媒体与网络技术、计算机管理与应用、计算机科学现代教育技术、计算机信息管理、计算机应用基础、计算机网络教育、计算机应用技术、计算机维修。</t>
  </si>
  <si>
    <t>金平县</t>
  </si>
  <si>
    <t>学前教育、学前教育学、幼儿教育、早期教育</t>
  </si>
  <si>
    <t>英语、英语笔译、英语翻译、英语和高等教育、英语教学、英语教育与翻译、英语文学、英语应用、应用英语英语语言文学、电子商务英语、公共英语、国际经济与贸易英语、经济贸易英语、经贸英语、商贸英语、商务英语、实用英语、外贸英语、一般英语应用</t>
  </si>
  <si>
    <t>民族传统体育、民族传统体育学、社会体育、社会体育指导、社会体育指导与管理、体育、体育管理、体育教学、体育教育、体育教育训练学、体育学</t>
  </si>
  <si>
    <t>现代教育技术、现代信息技术教育</t>
  </si>
  <si>
    <t>计算机、计算机操作、计算机科学技术教育、计算机科学与教育、计算机科学与应用、计算机与应用、计算机运用</t>
  </si>
  <si>
    <t>音乐表演、音乐工程、音乐科技与艺术、音乐舞蹈教育、音乐学、音乐与舞蹈、音乐与舞蹈学、</t>
  </si>
  <si>
    <t>版画、壁画、绘画、绘画教育、美术、美术绘画、美术学、油画、中国画、中国画与书法</t>
  </si>
  <si>
    <r>
      <t>汉语、汉语国际教育、汉语言、汉语言文学、汉语言文学教育、汉语言文字学、汉语语言文学、语言学、语言学及应用语言学、中国古代文学、中国</t>
    </r>
    <r>
      <rPr>
        <i/>
        <sz val="14"/>
        <color indexed="8"/>
        <rFont val="宋体"/>
        <family val="0"/>
      </rPr>
      <t>文学</t>
    </r>
    <r>
      <rPr>
        <sz val="14"/>
        <color indexed="8"/>
        <rFont val="宋体"/>
        <family val="0"/>
      </rPr>
      <t>、中国现当代文学、中国语言文学</t>
    </r>
  </si>
  <si>
    <t>概率论与数理统计、数学、数学基础科学、数学与信息科学、数学与应用数学、应用数学、应用数学经济分析</t>
  </si>
  <si>
    <t>电子物理、理论物理、理论与应用力学、力学、物理现代教育技术、物理学、物理学教育、应用物理、应用物理学、</t>
  </si>
  <si>
    <t>历史教育、历史学教育、政治历史教育</t>
  </si>
  <si>
    <t>历史、历史学、历史学教育、历史与社会、中国古代史、中国近代史、中国近现代史、中国史</t>
  </si>
  <si>
    <t>地理、地理学、地理学教育、人文地理、人文地理学</t>
  </si>
  <si>
    <t>生物学、生物学教育、应用生物技术教育、应用生物技术科学、应用生物学教育</t>
  </si>
  <si>
    <t>政史教育、政治法律教育、政治教育、政治历史教育、政治与法律教育、政治与思想品德教育</t>
  </si>
  <si>
    <t>思想政治教育、政治、政治和思想品德教育、政治理论、政治学、政治学、经济学与哲学、政治学理论、马克思主义理论、马克思主义理论与思想政治教育、</t>
  </si>
  <si>
    <t>化学、化学教育、化学物理、物理化学、应用化学、化学信息、分析化学</t>
  </si>
  <si>
    <t>生物学科学类</t>
  </si>
  <si>
    <t>屏边县</t>
  </si>
  <si>
    <t>苗族</t>
  </si>
  <si>
    <t>英语、英语教育与翻译</t>
  </si>
  <si>
    <t>幼儿教育
学前教育
学前教育学</t>
  </si>
  <si>
    <t>河口县</t>
  </si>
  <si>
    <t xml:space="preserve">幼儿教育、学前教育
</t>
  </si>
  <si>
    <t>弥勒市</t>
  </si>
  <si>
    <t>汉语国际教育
语文教育</t>
  </si>
  <si>
    <t xml:space="preserve">
中国语言文学类
</t>
  </si>
  <si>
    <t>汉语国际教育
对外汉语
汉语言文学
汉语语言文学
汉语言文学教育
中国文学
中国语言文学</t>
  </si>
  <si>
    <t>数学
数学与应用数学
应用数学</t>
  </si>
  <si>
    <t xml:space="preserve">外国语言文学类
</t>
  </si>
  <si>
    <t>英语
教育英语
实用英语
英语教学
应用英语
英语和高等教育
英语语言文学
英语翻译
英语笔译
英语口译
英语教育与翻译
英语文学
英语应用</t>
  </si>
  <si>
    <t xml:space="preserve">物理教育
物理现代教育技术
</t>
  </si>
  <si>
    <t>物理学
应用物理
应用物理学
物理学教育
物理现代教育技术</t>
  </si>
  <si>
    <t xml:space="preserve">自然科学
</t>
  </si>
  <si>
    <t xml:space="preserve">化学类
</t>
  </si>
  <si>
    <t>化学
化学教育
分析化学
化学物理
无机化学
物理化学
应用化学
有机化学
化学分析与检验
化学生物学</t>
  </si>
  <si>
    <t>政治教育
政治历史教育
政治与法律教育
政治与思想品德教育</t>
  </si>
  <si>
    <t xml:space="preserve">政治学及马克思主义理论类
</t>
  </si>
  <si>
    <t>政治
政治和思想品德教育
马克思主义理论与思想政治教育
思想政治教育
政治法律教育
思想教育</t>
  </si>
  <si>
    <t>物理教育
物理现代教育技术</t>
  </si>
  <si>
    <t>历史教育
历史学教育
政治历史教育</t>
  </si>
  <si>
    <t>历史
历史学
历史学教育
历史地理学
历史与社会
史学理论及史学史
世界史
世界历史
中国史
中国古代史
中国近代史
中国近现代史</t>
  </si>
  <si>
    <t>地理
地理学
地理科学
地理学教育
地理信息系统
地理信息科学
人文地理
人文地理学
自然地理学
地理信息科学与技术
地图学与地理信息系统
地理信息系统及地图制图学
地理信息系统与地图学
地理信息系统与地图制图技术</t>
  </si>
  <si>
    <t>生物教育
生物教育学
生物学教育</t>
  </si>
  <si>
    <t>生物学
生物教育学
生物学教育
生物科学
生物科学与生物技术
应用生物
应用生物技术教育
应用生物技术科学
应用生物学教育
生物技术
生物技术工程
生物技术及其应用
生物技术及应用</t>
  </si>
  <si>
    <t xml:space="preserve">
人文社会科学</t>
  </si>
  <si>
    <t>舞蹈教育
音乐舞蹈教育</t>
  </si>
  <si>
    <t>舞蹈学
音乐舞蹈教育
舞蹈编导
舞蹈表演
音乐与舞蹈
舞蹈教育
青少儿舞蹈教育表演
音乐与舞蹈学</t>
  </si>
  <si>
    <t>体育
体育学
体育教育
体育教学
社会体育
社会体育指导
社会体育指导与管理</t>
  </si>
  <si>
    <t>音乐教育
音乐舞蹈教育
艺术教育</t>
  </si>
  <si>
    <t>演唱
音乐舞蹈教育
音乐学
音乐表演
音乐与舞蹈
音乐与舞蹈学</t>
  </si>
  <si>
    <t>美术
美术学
美术绘画
绘画
绘画教育
油画
中国画
中国画与书法</t>
  </si>
  <si>
    <t>心理健康教育
心理咨询与心理健康教育</t>
  </si>
  <si>
    <t>发展与教育心理学
基础心理学
教育心理学
心理学
心理咨询
心理咨询与教育
应用心理
应用心理学</t>
  </si>
  <si>
    <t xml:space="preserve">心理健康教育
心理咨询与心理健康教育
</t>
  </si>
  <si>
    <t>幼儿园教师</t>
  </si>
  <si>
    <t>学前教育
学前教育学
幼儿教育</t>
  </si>
  <si>
    <t>特殊教育
特殊教育学</t>
  </si>
  <si>
    <t>附件4</t>
  </si>
  <si>
    <t xml:space="preserve">      州（市）  2020年云南省基础教育学校专项招聘岗位需求分学段分学科汇总表</t>
  </si>
  <si>
    <t>小计</t>
  </si>
  <si>
    <t>政治(道德与法制)</t>
  </si>
  <si>
    <t>科学</t>
  </si>
  <si>
    <t>其他</t>
  </si>
  <si>
    <t>州直下达指标数：15名。拟招聘：12名。完成紧缺人才引进：3名。</t>
  </si>
  <si>
    <t>个旧市下达指标数：146名。拟招聘：119名。已完成紧缺人才引进：27名。</t>
  </si>
  <si>
    <t>开远市下达指标数：149名。拟招聘：137名。已完成紧缺人才引进：12名。</t>
  </si>
  <si>
    <t>蒙自市下达指标数：617名。拟招聘：606名。已完成紧缺人才引进：11名。</t>
  </si>
  <si>
    <t>建水县下达指标数：258名。拟招聘：256名。已完成紧缺人才引进：2名。</t>
  </si>
  <si>
    <t>石屏县下达指标数：68名。拟招聘：68名。</t>
  </si>
  <si>
    <t>弥勒市下达指标数：210名。拟招聘：184名。已完成紧缺人才引进：26名。</t>
  </si>
  <si>
    <t>泸西县下达指标数：24名。实际招聘：24名。</t>
  </si>
  <si>
    <t>元阳县下达指标数：641名。拟招聘：641名。</t>
  </si>
  <si>
    <t>红河县下达指标数：834名。拟招聘：834名。</t>
  </si>
  <si>
    <t>绿春县下达指标数：180名。拟招聘：180名。</t>
  </si>
  <si>
    <t>金平县下达指标数：411名。拟招聘：411名。</t>
  </si>
  <si>
    <t>屏边县下达指标数：37名。实际招聘：37名。</t>
  </si>
  <si>
    <t>河口县下达指标数：18名。实际招聘：18名。</t>
  </si>
  <si>
    <t>红河州
（汇总）</t>
  </si>
  <si>
    <t>红河州下达指标数：3608名。拟招聘：3527名。已完成紧缺人才引进：81名。</t>
  </si>
  <si>
    <t>编制计划和岗位需求表填报说明</t>
  </si>
  <si>
    <r>
      <t>一、编制计划说明</t>
    </r>
    <r>
      <rPr>
        <b/>
        <sz val="18"/>
        <rFont val="宋体"/>
        <family val="0"/>
      </rPr>
      <t xml:space="preserve">
</t>
    </r>
    <r>
      <rPr>
        <sz val="14"/>
        <rFont val="仿宋"/>
        <family val="3"/>
      </rPr>
      <t>1.各地按照下达的招聘计划填报岗位需求表。
2.下达各地的招聘计划中，小学和初中可以调剂使用，义务教育阶段和特殊教育学校可以适当调剂使用，高中（含普通高中、改扩建高中）和乡镇中心幼儿园不可调剂。
3.乡镇中心公办幼儿园招聘计划，按照每个乡镇中心幼儿园3人制定岗位计划。
4.本年度各地已实施的公开招聘、人才引进、签约公费师范生等均可纳入本次招聘计划数。已发布公告的，按公告要求开展；还未开展的一并纳入本次专项招聘。</t>
    </r>
    <r>
      <rPr>
        <b/>
        <sz val="18"/>
        <rFont val="宋体"/>
        <family val="0"/>
      </rPr>
      <t xml:space="preserve">
</t>
    </r>
    <r>
      <rPr>
        <b/>
        <sz val="16"/>
        <rFont val="宋体"/>
        <family val="0"/>
      </rPr>
      <t>二、岗位需求表填报说明</t>
    </r>
    <r>
      <rPr>
        <b/>
        <sz val="18"/>
        <rFont val="宋体"/>
        <family val="0"/>
      </rPr>
      <t xml:space="preserve">
</t>
    </r>
    <r>
      <rPr>
        <sz val="14"/>
        <rFont val="仿宋"/>
        <family val="3"/>
      </rPr>
      <t>1.本岗位需求表列举了12个填表示例，各地根据文件精神结合实际需求设置。
2.“招聘学段”列：按下达的计划数从下拉列表中选择：小学、初中、高中、新建或改扩建高中、乡镇公办中心幼儿园、特殊教育学校。
3.“岗位代码”列：不用填写。</t>
    </r>
    <r>
      <rPr>
        <sz val="14"/>
        <rFont val="宋体"/>
        <family val="0"/>
      </rPr>
      <t xml:space="preserve">
4.“招聘学科”列：按现行规范学科名称填写。</t>
    </r>
    <r>
      <rPr>
        <sz val="14"/>
        <rFont val="仿宋"/>
        <family val="3"/>
      </rPr>
      <t xml:space="preserve">
5．“是否免笔试岗位”列：根据当地实际设置，以下四种情形可免笔试：</t>
    </r>
    <r>
      <rPr>
        <b/>
        <sz val="18"/>
        <rFont val="宋体"/>
        <family val="0"/>
      </rPr>
      <t xml:space="preserve">
</t>
    </r>
    <r>
      <rPr>
        <sz val="14"/>
        <rFont val="仿宋"/>
        <family val="3"/>
      </rPr>
      <t>（1）艰苦边远地区乡镇基础教育学校招聘本科及以上高校毕业生；
（2）艰苦边远地区县级基础教育学校招聘硕士研究生；
（3）招聘博士研究生；
（4）艰苦边远地区乡镇学校招聘脱贫攻坚急需紧缺专业人才（农村义务教育学校音乐、体育、美术、英语、信息技术等紧缺学科教师；易地扶贫搬迁点配套学校紧缺教师；乡镇幼儿园教师）。
6.“岗位性质”列：根据文件精神，选择对应岗位性质。
7.“民族要求”列：除民族自治地方招聘当地少数民族大学生和招聘全省8个人口较少民族大学生两种情况可设置民族要求，其余均不可设置民族要求。
8.“学历要求”列：幼儿园、小学、初中应具备普通高等院校专科及以上学历；高中应具备普通高等院校本科及以上学历。</t>
    </r>
    <r>
      <rPr>
        <sz val="14"/>
        <rFont val="宋体"/>
        <family val="0"/>
      </rPr>
      <t xml:space="preserve">
9.“学位要求”列：按“学历要求”对照选填。</t>
    </r>
    <r>
      <rPr>
        <sz val="14"/>
        <rFont val="仿宋"/>
        <family val="3"/>
      </rPr>
      <t xml:space="preserve">
10.“专业要求”列：参照《云南省公务员录用考试专业目录》进行设置。</t>
    </r>
    <r>
      <rPr>
        <sz val="14"/>
        <rFont val="宋体"/>
        <family val="0"/>
      </rPr>
      <t xml:space="preserve">
（1）</t>
    </r>
    <r>
      <rPr>
        <sz val="14"/>
        <rFont val="仿宋"/>
        <family val="3"/>
      </rPr>
      <t>初中教师按照“一专多能”的原则，报考人员所学专业与岗位要求一致或相近；</t>
    </r>
    <r>
      <rPr>
        <sz val="14"/>
        <rFont val="宋体"/>
        <family val="0"/>
      </rPr>
      <t xml:space="preserve">
（2）</t>
    </r>
    <r>
      <rPr>
        <sz val="14"/>
        <rFont val="仿宋"/>
        <family val="3"/>
      </rPr>
      <t>小学教师按照“全科教师”要求，不设定学科领域及专业。</t>
    </r>
    <r>
      <rPr>
        <sz val="14"/>
        <rFont val="宋体"/>
        <family val="0"/>
      </rPr>
      <t xml:space="preserve">
（3）</t>
    </r>
    <r>
      <rPr>
        <sz val="14"/>
        <rFont val="仿宋"/>
        <family val="3"/>
      </rPr>
      <t>学前教育教师、特殊教育教师、普通高中所有岗位报考人员所学专业与岗位要求一致。</t>
    </r>
    <r>
      <rPr>
        <sz val="14"/>
        <rFont val="宋体"/>
        <family val="0"/>
      </rPr>
      <t xml:space="preserve">
（4）</t>
    </r>
    <r>
      <rPr>
        <sz val="14"/>
        <rFont val="仿宋"/>
        <family val="3"/>
      </rPr>
      <t>各学段音体美、英语、信息技术教师，报考人员所学专业应与岗位要求一致。
11.“生源地或户籍地要求”列：除怒江州、迪庆州招聘本地户籍人员（或生源）及民族自治地方招聘当地少数民族大学生岗位可根据文件精神设置生源地或户籍地要求，其余均不可设置。
12.“笔试开考比例”列：除特殊教育岗位和怒江州、迪庆州专项招聘建档立卡贫困家庭大学生的岗位可不设置开考比例，其余均为</t>
    </r>
    <r>
      <rPr>
        <sz val="14"/>
        <rFont val="宋体"/>
        <family val="0"/>
      </rPr>
      <t>3</t>
    </r>
    <r>
      <rPr>
        <sz val="14"/>
        <rFont val="仿宋"/>
        <family val="3"/>
      </rPr>
      <t>：1。</t>
    </r>
  </si>
  <si>
    <t xml:space="preserve">
汉语国际教育
对外汉语
汉语言文学
汉语语言文学
汉语言文学教育
中国文学
中国语言文学</t>
  </si>
  <si>
    <t xml:space="preserve">
物理教育
物理现代教育技术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</si>
</sst>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9">
    <font>
      <sz val="12"/>
      <name val="宋体"/>
      <family val="0"/>
    </font>
    <font>
      <b/>
      <sz val="12"/>
      <name val="宋体"/>
      <family val="0"/>
    </font>
    <font>
      <sz val="8"/>
      <name val="宋体"/>
      <family val="0"/>
    </font>
    <font>
      <sz val="22"/>
      <name val="宋体"/>
      <family val="0"/>
    </font>
    <font>
      <b/>
      <sz val="16"/>
      <name val="宋体"/>
      <family val="0"/>
    </font>
    <font>
      <b/>
      <sz val="18"/>
      <name val="宋体"/>
      <family val="0"/>
    </font>
    <font>
      <sz val="12"/>
      <color indexed="10"/>
      <name val="宋体"/>
      <family val="0"/>
    </font>
    <font>
      <sz val="11"/>
      <color indexed="8"/>
      <name val="宋体"/>
      <family val="0"/>
    </font>
    <font>
      <sz val="18"/>
      <color indexed="8"/>
      <name val="方正小标宋_GBK"/>
      <family val="0"/>
    </font>
    <font>
      <b/>
      <sz val="12"/>
      <color indexed="8"/>
      <name val="宋体"/>
      <family val="0"/>
    </font>
    <font>
      <b/>
      <sz val="11"/>
      <color indexed="8"/>
      <name val="宋体"/>
      <family val="0"/>
    </font>
    <font>
      <sz val="14"/>
      <color indexed="8"/>
      <name val="黑体"/>
      <family val="3"/>
    </font>
    <font>
      <b/>
      <sz val="14"/>
      <color indexed="8"/>
      <name val="黑体"/>
      <family val="3"/>
    </font>
    <font>
      <sz val="14"/>
      <name val="黑体"/>
      <family val="3"/>
    </font>
    <font>
      <sz val="14"/>
      <name val="宋体"/>
      <family val="0"/>
    </font>
    <font>
      <sz val="14"/>
      <name val="新宋体"/>
      <family val="3"/>
    </font>
    <font>
      <sz val="11"/>
      <name val="宋体"/>
      <family val="0"/>
    </font>
    <font>
      <b/>
      <sz val="14"/>
      <name val="宋体"/>
      <family val="0"/>
    </font>
    <font>
      <u val="single"/>
      <sz val="18"/>
      <name val="方正小标宋_GBK"/>
      <family val="0"/>
    </font>
    <font>
      <sz val="18"/>
      <name val="方正小标宋_GBK"/>
      <family val="0"/>
    </font>
    <font>
      <sz val="14"/>
      <color indexed="8"/>
      <name val="宋体"/>
      <family val="0"/>
    </font>
    <font>
      <sz val="14"/>
      <name val="仿宋_GB2312"/>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4"/>
      <name val="仿宋"/>
      <family val="3"/>
    </font>
    <font>
      <i/>
      <sz val="14"/>
      <color indexed="8"/>
      <name val="宋体"/>
      <family val="0"/>
    </font>
    <font>
      <sz val="11"/>
      <color theme="1"/>
      <name val="Calibri"/>
      <family val="0"/>
    </font>
    <font>
      <sz val="12"/>
      <color rgb="FFFF0000"/>
      <name val="宋体"/>
      <family val="0"/>
    </font>
    <font>
      <sz val="18"/>
      <color theme="1"/>
      <name val="方正小标宋_GBK"/>
      <family val="0"/>
    </font>
    <font>
      <b/>
      <sz val="12"/>
      <color theme="1"/>
      <name val="Calibri"/>
      <family val="0"/>
    </font>
    <font>
      <b/>
      <sz val="11"/>
      <color theme="1"/>
      <name val="Calibri"/>
      <family val="0"/>
    </font>
    <font>
      <sz val="14"/>
      <color theme="1"/>
      <name val="黑体"/>
      <family val="3"/>
    </font>
    <font>
      <b/>
      <sz val="14"/>
      <color theme="1"/>
      <name val="黑体"/>
      <family val="3"/>
    </font>
    <font>
      <sz val="14"/>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color indexed="63"/>
      </bottom>
    </border>
    <border>
      <left style="thin"/>
      <right/>
      <top>
        <color indexed="63"/>
      </top>
      <bottom style="thin"/>
    </border>
    <border>
      <left style="thin"/>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31" fillId="0" borderId="3" applyNumberFormat="0" applyFill="0" applyAlignment="0" applyProtection="0"/>
    <xf numFmtId="0" fontId="23" fillId="0" borderId="4" applyNumberFormat="0" applyFill="0" applyAlignment="0" applyProtection="0"/>
    <xf numFmtId="0" fontId="29" fillId="8" borderId="0" applyNumberFormat="0" applyBorder="0" applyAlignment="0" applyProtection="0"/>
    <xf numFmtId="0" fontId="26" fillId="0" borderId="5" applyNumberFormat="0" applyFill="0" applyAlignment="0" applyProtection="0"/>
    <xf numFmtId="0" fontId="29" fillId="9" borderId="0" applyNumberFormat="0" applyBorder="0" applyAlignment="0" applyProtection="0"/>
    <xf numFmtId="0" fontId="30" fillId="10" borderId="6" applyNumberFormat="0" applyAlignment="0" applyProtection="0"/>
    <xf numFmtId="0" fontId="36" fillId="10" borderId="1" applyNumberFormat="0" applyAlignment="0" applyProtection="0"/>
    <xf numFmtId="0" fontId="22" fillId="11" borderId="7" applyNumberFormat="0" applyAlignment="0" applyProtection="0"/>
    <xf numFmtId="0" fontId="7" fillId="3" borderId="0" applyNumberFormat="0" applyBorder="0" applyAlignment="0" applyProtection="0"/>
    <xf numFmtId="0" fontId="29" fillId="12" borderId="0" applyNumberFormat="0" applyBorder="0" applyAlignment="0" applyProtection="0"/>
    <xf numFmtId="0" fontId="37" fillId="0" borderId="8" applyNumberFormat="0" applyFill="0" applyAlignment="0" applyProtection="0"/>
    <xf numFmtId="0" fontId="10" fillId="0" borderId="9" applyNumberFormat="0" applyFill="0" applyAlignment="0" applyProtection="0"/>
    <xf numFmtId="0" fontId="38" fillId="2" borderId="0" applyNumberFormat="0" applyBorder="0" applyAlignment="0" applyProtection="0"/>
    <xf numFmtId="0" fontId="34" fillId="13" borderId="0" applyNumberFormat="0" applyBorder="0" applyAlignment="0" applyProtection="0"/>
    <xf numFmtId="0" fontId="7" fillId="14" borderId="0" applyNumberFormat="0" applyBorder="0" applyAlignment="0" applyProtection="0"/>
    <xf numFmtId="0" fontId="2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9" fillId="20" borderId="0" applyNumberFormat="0" applyBorder="0" applyAlignment="0" applyProtection="0"/>
    <xf numFmtId="0" fontId="0" fillId="0" borderId="0">
      <alignment vertical="center"/>
      <protection/>
    </xf>
    <xf numFmtId="0" fontId="7"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7" fillId="22" borderId="0" applyNumberFormat="0" applyBorder="0" applyAlignment="0" applyProtection="0"/>
    <xf numFmtId="0" fontId="29" fillId="23" borderId="0" applyNumberFormat="0" applyBorder="0" applyAlignment="0" applyProtection="0"/>
    <xf numFmtId="0" fontId="7" fillId="0" borderId="0">
      <alignment vertical="center"/>
      <protection/>
    </xf>
    <xf numFmtId="0" fontId="7" fillId="0" borderId="0">
      <alignment vertical="center"/>
      <protection/>
    </xf>
    <xf numFmtId="0" fontId="41" fillId="0" borderId="0">
      <alignment vertical="center"/>
      <protection/>
    </xf>
    <xf numFmtId="0" fontId="41" fillId="0" borderId="0">
      <alignment vertical="center"/>
      <protection/>
    </xf>
  </cellStyleXfs>
  <cellXfs count="231">
    <xf numFmtId="0" fontId="0" fillId="0" borderId="0" xfId="0" applyAlignment="1">
      <alignment vertical="center"/>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ill="1" applyBorder="1" applyAlignment="1">
      <alignment vertical="center"/>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13" xfId="0"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xf>
    <xf numFmtId="0" fontId="4" fillId="0" borderId="0" xfId="0" applyFont="1" applyAlignment="1">
      <alignment horizontal="left" vertical="top" wrapText="1"/>
    </xf>
    <xf numFmtId="0" fontId="5" fillId="0" borderId="0" xfId="0" applyFont="1" applyAlignment="1">
      <alignment horizontal="left" vertical="top" wrapText="1"/>
    </xf>
    <xf numFmtId="0" fontId="42" fillId="0" borderId="0" xfId="0" applyFont="1" applyBorder="1" applyAlignment="1">
      <alignment horizontal="left" vertical="center" wrapText="1"/>
    </xf>
    <xf numFmtId="0" fontId="41" fillId="0" borderId="0" xfId="0" applyFont="1" applyFill="1" applyBorder="1" applyAlignment="1">
      <alignment vertical="center"/>
    </xf>
    <xf numFmtId="0" fontId="0" fillId="0" borderId="0" xfId="0" applyFont="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1" fillId="0" borderId="13" xfId="0" applyFont="1" applyFill="1" applyBorder="1" applyAlignment="1">
      <alignment horizontal="center" vertical="center"/>
    </xf>
    <xf numFmtId="0" fontId="46" fillId="0" borderId="10" xfId="0" applyFont="1" applyFill="1" applyBorder="1" applyAlignment="1">
      <alignment horizontal="center" vertical="center"/>
    </xf>
    <xf numFmtId="0" fontId="41" fillId="0" borderId="12" xfId="0" applyFont="1" applyFill="1" applyBorder="1" applyAlignment="1">
      <alignment horizontal="center" vertical="center"/>
    </xf>
    <xf numFmtId="0"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46" fillId="0" borderId="10" xfId="67" applyFont="1" applyFill="1" applyBorder="1" applyAlignment="1">
      <alignment horizontal="center" vertical="center"/>
      <protection/>
    </xf>
    <xf numFmtId="0" fontId="46" fillId="0" borderId="10" xfId="67" applyNumberFormat="1" applyFont="1" applyFill="1" applyBorder="1" applyAlignment="1">
      <alignment horizontal="center" vertical="center" wrapText="1"/>
      <protection/>
    </xf>
    <xf numFmtId="0" fontId="47" fillId="0" borderId="10"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4"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4" xfId="0" applyFont="1" applyFill="1" applyBorder="1" applyAlignment="1">
      <alignment horizontal="center" vertical="center"/>
    </xf>
    <xf numFmtId="0" fontId="46" fillId="0" borderId="14"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Border="1" applyAlignment="1">
      <alignment horizontal="center" vertical="center"/>
    </xf>
    <xf numFmtId="0" fontId="46"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Fill="1" applyBorder="1" applyAlignment="1">
      <alignment horizontal="center" vertical="center" wrapText="1"/>
    </xf>
    <xf numFmtId="0" fontId="14" fillId="24" borderId="0" xfId="0" applyFont="1" applyFill="1" applyAlignment="1">
      <alignment horizontal="center" vertical="center"/>
    </xf>
    <xf numFmtId="0" fontId="0" fillId="0" borderId="0" xfId="0" applyFont="1" applyAlignment="1">
      <alignment horizontal="center" vertical="center"/>
    </xf>
    <xf numFmtId="0" fontId="14" fillId="0" borderId="0" xfId="0" applyFont="1" applyFill="1" applyAlignment="1">
      <alignment horizontal="center" vertical="center" shrinkToFit="1"/>
    </xf>
    <xf numFmtId="0" fontId="16" fillId="0" borderId="0" xfId="0" applyFont="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horizontal="center" vertical="center"/>
    </xf>
    <xf numFmtId="0" fontId="17" fillId="0" borderId="0" xfId="0" applyFont="1" applyAlignment="1">
      <alignment horizontal="center" vertical="center" wrapText="1"/>
    </xf>
    <xf numFmtId="0" fontId="14" fillId="0" borderId="0" xfId="0" applyFont="1" applyAlignment="1">
      <alignment horizontal="center" vertical="center"/>
    </xf>
    <xf numFmtId="0" fontId="0" fillId="0" borderId="0" xfId="0" applyFont="1" applyAlignment="1">
      <alignment horizontal="center" vertical="center" wrapText="1"/>
    </xf>
    <xf numFmtId="0" fontId="2" fillId="0" borderId="0" xfId="0" applyFont="1" applyFill="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center" vertical="center"/>
    </xf>
    <xf numFmtId="0" fontId="1" fillId="0" borderId="0" xfId="0" applyFont="1" applyAlignment="1">
      <alignment horizontal="left"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48"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 fillId="0" borderId="0" xfId="0" applyFont="1" applyBorder="1" applyAlignment="1">
      <alignment vertical="center" wrapText="1"/>
    </xf>
    <xf numFmtId="0" fontId="14" fillId="0" borderId="0" xfId="0" applyFont="1" applyBorder="1" applyAlignment="1">
      <alignment vertical="center"/>
    </xf>
    <xf numFmtId="49" fontId="14" fillId="0" borderId="11" xfId="0" applyNumberFormat="1" applyFont="1" applyBorder="1" applyAlignment="1">
      <alignment horizontal="center" vertical="center"/>
    </xf>
    <xf numFmtId="49" fontId="14" fillId="0" borderId="13" xfId="0" applyNumberFormat="1" applyFont="1" applyBorder="1" applyAlignment="1">
      <alignment horizontal="center" vertical="center"/>
    </xf>
    <xf numFmtId="0" fontId="15" fillId="0" borderId="1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6" xfId="0" applyFont="1" applyFill="1" applyBorder="1" applyAlignment="1">
      <alignment vertical="center" wrapText="1"/>
    </xf>
    <xf numFmtId="20"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0" fontId="15" fillId="0" borderId="10" xfId="0" applyFont="1" applyFill="1" applyBorder="1" applyAlignment="1">
      <alignment vertical="center" wrapText="1"/>
    </xf>
    <xf numFmtId="49" fontId="14" fillId="24" borderId="11" xfId="0" applyNumberFormat="1" applyFont="1" applyFill="1" applyBorder="1" applyAlignment="1">
      <alignment horizontal="center" vertical="center" wrapText="1"/>
    </xf>
    <xf numFmtId="0" fontId="14" fillId="24" borderId="11" xfId="0" applyNumberFormat="1" applyFont="1" applyFill="1" applyBorder="1" applyAlignment="1">
      <alignment horizontal="center" vertical="center" wrapText="1"/>
    </xf>
    <xf numFmtId="49" fontId="14" fillId="24" borderId="12" xfId="0" applyNumberFormat="1" applyFont="1" applyFill="1" applyBorder="1" applyAlignment="1">
      <alignment horizontal="center" vertical="center" wrapText="1"/>
    </xf>
    <xf numFmtId="0" fontId="14" fillId="24" borderId="12" xfId="0" applyNumberFormat="1" applyFont="1" applyFill="1" applyBorder="1" applyAlignment="1">
      <alignment horizontal="center" vertical="center" wrapText="1"/>
    </xf>
    <xf numFmtId="49" fontId="14" fillId="24" borderId="10" xfId="0" applyNumberFormat="1" applyFont="1" applyFill="1" applyBorder="1" applyAlignment="1">
      <alignment horizontal="center" vertical="center" wrapText="1"/>
    </xf>
    <xf numFmtId="49" fontId="14" fillId="24" borderId="13" xfId="0" applyNumberFormat="1" applyFont="1" applyFill="1" applyBorder="1" applyAlignment="1">
      <alignment horizontal="center" vertical="center" wrapText="1"/>
    </xf>
    <xf numFmtId="0" fontId="14" fillId="24" borderId="13" xfId="0" applyNumberFormat="1" applyFont="1" applyFill="1" applyBorder="1" applyAlignment="1">
      <alignment horizontal="center" vertical="center" wrapText="1"/>
    </xf>
    <xf numFmtId="0" fontId="14" fillId="24" borderId="10" xfId="0" applyNumberFormat="1" applyFont="1" applyFill="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48" fillId="24" borderId="11" xfId="67" applyFont="1" applyFill="1" applyBorder="1" applyAlignment="1">
      <alignment horizontal="center" vertical="center" wrapText="1"/>
      <protection/>
    </xf>
    <xf numFmtId="0" fontId="48" fillId="24" borderId="12" xfId="67" applyFont="1" applyFill="1" applyBorder="1" applyAlignment="1">
      <alignment horizontal="center" vertical="center" wrapText="1"/>
      <protection/>
    </xf>
    <xf numFmtId="0" fontId="14" fillId="24" borderId="11" xfId="0" applyFont="1" applyFill="1" applyBorder="1" applyAlignment="1">
      <alignment horizontal="center" vertical="center" wrapText="1"/>
    </xf>
    <xf numFmtId="0" fontId="48" fillId="24" borderId="10" xfId="67" applyFont="1" applyFill="1" applyBorder="1" applyAlignment="1">
      <alignment horizontal="center" vertical="center" wrapText="1"/>
      <protection/>
    </xf>
    <xf numFmtId="0" fontId="48" fillId="24" borderId="10" xfId="67" applyFont="1" applyFill="1" applyBorder="1" applyAlignment="1">
      <alignment horizontal="left" vertical="center" wrapText="1"/>
      <protection/>
    </xf>
    <xf numFmtId="0" fontId="14" fillId="24" borderId="12" xfId="0" applyFont="1" applyFill="1" applyBorder="1" applyAlignment="1">
      <alignment horizontal="center" vertical="center" wrapText="1"/>
    </xf>
    <xf numFmtId="0" fontId="14" fillId="24" borderId="10" xfId="0" applyFont="1" applyFill="1" applyBorder="1" applyAlignment="1">
      <alignment horizontal="left" vertical="center" wrapText="1"/>
    </xf>
    <xf numFmtId="0" fontId="48" fillId="24" borderId="10" xfId="66" applyFont="1" applyFill="1" applyBorder="1" applyAlignment="1">
      <alignment horizontal="center" vertical="center" wrapText="1"/>
      <protection/>
    </xf>
    <xf numFmtId="0" fontId="48" fillId="24" borderId="10" xfId="66" applyFont="1" applyFill="1" applyBorder="1" applyAlignment="1">
      <alignment horizontal="left" vertical="center" wrapText="1"/>
      <protection/>
    </xf>
    <xf numFmtId="0" fontId="14" fillId="24" borderId="10" xfId="0" applyFont="1" applyFill="1" applyBorder="1" applyAlignment="1">
      <alignment horizontal="center" vertical="center"/>
    </xf>
    <xf numFmtId="0" fontId="14" fillId="24" borderId="0" xfId="0" applyFont="1" applyFill="1" applyAlignment="1">
      <alignment horizontal="left" vertical="center" wrapText="1"/>
    </xf>
    <xf numFmtId="0" fontId="48" fillId="24" borderId="10" xfId="0" applyFont="1" applyFill="1" applyBorder="1" applyAlignment="1">
      <alignment horizontal="center" vertical="center"/>
    </xf>
    <xf numFmtId="0" fontId="14" fillId="24" borderId="10" xfId="0" applyFont="1" applyFill="1" applyBorder="1" applyAlignment="1">
      <alignment horizontal="center" vertical="center" wrapText="1"/>
    </xf>
    <xf numFmtId="0" fontId="48" fillId="24" borderId="11" xfId="66" applyFont="1" applyFill="1" applyBorder="1" applyAlignment="1">
      <alignment horizontal="center" vertical="center" wrapText="1"/>
      <protection/>
    </xf>
    <xf numFmtId="0" fontId="48" fillId="24" borderId="12" xfId="66" applyFont="1" applyFill="1" applyBorder="1" applyAlignment="1">
      <alignment horizontal="center" vertical="center" wrapText="1"/>
      <protection/>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24" borderId="11" xfId="0" applyFont="1" applyFill="1" applyBorder="1" applyAlignment="1">
      <alignment horizontal="center" vertical="center"/>
    </xf>
    <xf numFmtId="0" fontId="14" fillId="24" borderId="12" xfId="0" applyFont="1" applyFill="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14" fillId="0" borderId="10"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left" vertical="center" shrinkToFit="1"/>
    </xf>
    <xf numFmtId="0" fontId="14" fillId="0" borderId="10" xfId="0" applyFont="1" applyFill="1" applyBorder="1" applyAlignment="1">
      <alignment horizontal="left" vertical="center" wrapText="1" shrinkToFit="1"/>
    </xf>
    <xf numFmtId="0" fontId="14" fillId="0" borderId="12" xfId="0" applyFont="1" applyBorder="1" applyAlignment="1">
      <alignment horizontal="center" vertical="center"/>
    </xf>
    <xf numFmtId="0" fontId="0" fillId="0" borderId="10" xfId="0" applyFont="1" applyBorder="1" applyAlignment="1">
      <alignment horizontal="center" vertical="center"/>
    </xf>
    <xf numFmtId="49" fontId="14" fillId="0" borderId="10" xfId="0" applyNumberFormat="1" applyFont="1" applyFill="1" applyBorder="1" applyAlignment="1">
      <alignment horizontal="center" vertical="center" shrinkToFit="1"/>
    </xf>
    <xf numFmtId="0" fontId="14" fillId="0" borderId="10" xfId="0" applyFont="1" applyFill="1" applyBorder="1" applyAlignment="1">
      <alignment horizontal="center" vertical="center"/>
    </xf>
    <xf numFmtId="0" fontId="14" fillId="0" borderId="13" xfId="0" applyFont="1" applyBorder="1" applyAlignment="1">
      <alignment vertical="center"/>
    </xf>
    <xf numFmtId="0" fontId="14" fillId="0" borderId="18"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Border="1" applyAlignment="1">
      <alignment horizontal="center" vertical="center" wrapText="1"/>
    </xf>
    <xf numFmtId="0" fontId="14"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0" xfId="0" applyFont="1" applyBorder="1" applyAlignment="1">
      <alignment vertical="center" wrapText="1"/>
    </xf>
    <xf numFmtId="0" fontId="14" fillId="0" borderId="0" xfId="0" applyFont="1" applyFill="1" applyAlignment="1">
      <alignment horizontal="left" vertical="center" wrapText="1"/>
    </xf>
    <xf numFmtId="0" fontId="16" fillId="0" borderId="11" xfId="0" applyFont="1" applyBorder="1" applyAlignment="1">
      <alignment horizontal="center" vertical="center"/>
    </xf>
    <xf numFmtId="49" fontId="14" fillId="0" borderId="12" xfId="0" applyNumberFormat="1"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4" fillId="0" borderId="13"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4" fillId="0" borderId="12" xfId="0" applyNumberFormat="1" applyFont="1" applyBorder="1" applyAlignment="1">
      <alignment vertical="center"/>
    </xf>
    <xf numFmtId="49" fontId="14" fillId="0" borderId="10" xfId="0" applyNumberFormat="1" applyFont="1" applyBorder="1" applyAlignment="1">
      <alignment horizontal="center" vertical="center"/>
    </xf>
    <xf numFmtId="0" fontId="16" fillId="0" borderId="10" xfId="0" applyFont="1" applyBorder="1" applyAlignment="1">
      <alignment horizontal="center" vertical="center"/>
    </xf>
    <xf numFmtId="49" fontId="14" fillId="0" borderId="11" xfId="0" applyNumberFormat="1" applyFont="1" applyFill="1" applyBorder="1" applyAlignment="1">
      <alignment horizontal="center" vertical="center"/>
    </xf>
    <xf numFmtId="0" fontId="16" fillId="0" borderId="11" xfId="0" applyFont="1" applyFill="1" applyBorder="1" applyAlignment="1">
      <alignment horizontal="center" vertical="center"/>
    </xf>
    <xf numFmtId="49" fontId="14" fillId="0" borderId="13" xfId="0" applyNumberFormat="1" applyFont="1" applyFill="1" applyBorder="1" applyAlignment="1">
      <alignment horizontal="center" vertical="center"/>
    </xf>
    <xf numFmtId="0" fontId="16" fillId="0" borderId="13" xfId="0" applyFont="1" applyFill="1" applyBorder="1" applyAlignment="1">
      <alignment horizontal="center" vertical="center"/>
    </xf>
    <xf numFmtId="49" fontId="14" fillId="0" borderId="11" xfId="0" applyNumberFormat="1" applyFont="1" applyFill="1" applyBorder="1" applyAlignment="1">
      <alignment horizontal="center" vertical="center"/>
    </xf>
    <xf numFmtId="0" fontId="16" fillId="0" borderId="11" xfId="0" applyFont="1" applyFill="1" applyBorder="1" applyAlignment="1">
      <alignment horizontal="center" vertical="center"/>
    </xf>
    <xf numFmtId="0" fontId="14" fillId="0" borderId="10" xfId="0" applyFont="1" applyBorder="1" applyAlignment="1">
      <alignment vertical="center"/>
    </xf>
    <xf numFmtId="0" fontId="14" fillId="0" borderId="14" xfId="0" applyFont="1" applyFill="1" applyBorder="1" applyAlignment="1">
      <alignment horizontal="center" vertical="center" wrapText="1"/>
    </xf>
    <xf numFmtId="0" fontId="14" fillId="0" borderId="14" xfId="0" applyFont="1" applyFill="1" applyBorder="1" applyAlignment="1">
      <alignment horizontal="left" vertical="center" wrapText="1"/>
    </xf>
    <xf numFmtId="0" fontId="14" fillId="0" borderId="23" xfId="0" applyFont="1" applyBorder="1" applyAlignment="1">
      <alignment horizontal="center" vertical="center"/>
    </xf>
    <xf numFmtId="0" fontId="14" fillId="0" borderId="10" xfId="0" applyFont="1" applyBorder="1" applyAlignment="1">
      <alignment horizontal="center" vertic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lignment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14" fillId="0" borderId="10" xfId="0" applyFont="1" applyBorder="1" applyAlignment="1">
      <alignment vertical="center"/>
    </xf>
    <xf numFmtId="0" fontId="21"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2" xfId="0" applyFont="1" applyFill="1" applyBorder="1" applyAlignment="1">
      <alignment vertical="center"/>
    </xf>
    <xf numFmtId="0" fontId="14" fillId="0" borderId="0" xfId="0" applyFont="1" applyAlignment="1">
      <alignment horizontal="center" vertical="center"/>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 name="常规 4" xfId="66"/>
    <cellStyle name="常规 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0</xdr:col>
      <xdr:colOff>66675</xdr:colOff>
      <xdr:row>0</xdr:row>
      <xdr:rowOff>190500</xdr:rowOff>
    </xdr:to>
    <xdr:sp>
      <xdr:nvSpPr>
        <xdr:cNvPr id="1" name="Rectangle 246" hidden="1"/>
        <xdr:cNvSpPr>
          <a:spLocks/>
        </xdr:cNvSpPr>
      </xdr:nvSpPr>
      <xdr:spPr>
        <a:xfrm>
          <a:off x="0" y="123825"/>
          <a:ext cx="66675" cy="666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V1108"/>
  <sheetViews>
    <sheetView tabSelected="1" zoomScale="70" zoomScaleNormal="70" zoomScaleSheetLayoutView="100" workbookViewId="0" topLeftCell="A280">
      <selection activeCell="H5" sqref="H5:H6"/>
    </sheetView>
  </sheetViews>
  <sheetFormatPr defaultColWidth="9.00390625" defaultRowHeight="14.25"/>
  <cols>
    <col min="1" max="1" width="22.00390625" style="66" customWidth="1"/>
    <col min="2" max="2" width="20.875" style="66" customWidth="1"/>
    <col min="3" max="3" width="21.50390625" style="66" customWidth="1"/>
    <col min="4" max="4" width="62.625" style="66" customWidth="1"/>
    <col min="5" max="5" width="9.625" style="66" customWidth="1"/>
    <col min="6" max="7" width="13.50390625" style="66" customWidth="1"/>
    <col min="8" max="8" width="10.50390625" style="66" customWidth="1"/>
    <col min="9" max="9" width="35.75390625" style="73" customWidth="1"/>
    <col min="10" max="10" width="5.875" style="74" customWidth="1"/>
    <col min="11" max="11" width="15.625" style="74" customWidth="1"/>
    <col min="12" max="12" width="40.375" style="74" customWidth="1"/>
    <col min="13" max="13" width="17.375" style="74" customWidth="1"/>
    <col min="14" max="14" width="17.00390625" style="74" customWidth="1"/>
    <col min="15" max="15" width="21.25390625" style="74" customWidth="1"/>
    <col min="16" max="16" width="39.125" style="74" customWidth="1"/>
    <col min="17" max="17" width="19.25390625" style="66" customWidth="1"/>
    <col min="18" max="18" width="13.625" style="66" customWidth="1"/>
    <col min="19" max="19" width="22.875" style="66" customWidth="1"/>
    <col min="20" max="16384" width="9.00390625" style="66" customWidth="1"/>
  </cols>
  <sheetData>
    <row r="1" spans="1:19" s="60" customFormat="1" ht="36.75" customHeight="1">
      <c r="A1" s="75" t="s">
        <v>0</v>
      </c>
      <c r="B1" s="76"/>
      <c r="C1" s="76"/>
      <c r="D1" s="76"/>
      <c r="E1" s="76"/>
      <c r="F1" s="76"/>
      <c r="G1" s="76"/>
      <c r="H1" s="76"/>
      <c r="I1" s="76"/>
      <c r="J1" s="76"/>
      <c r="K1" s="76"/>
      <c r="L1" s="76"/>
      <c r="M1" s="76"/>
      <c r="N1" s="76"/>
      <c r="O1" s="76"/>
      <c r="P1" s="76"/>
      <c r="Q1" s="76"/>
      <c r="R1" s="76"/>
      <c r="S1" s="76"/>
    </row>
    <row r="2" spans="1:19" s="60" customFormat="1" ht="36.75" customHeight="1">
      <c r="A2" s="77" t="s">
        <v>1</v>
      </c>
      <c r="B2" s="77"/>
      <c r="C2" s="77"/>
      <c r="D2" s="77"/>
      <c r="E2" s="78" t="s">
        <v>2</v>
      </c>
      <c r="F2" s="79"/>
      <c r="G2" s="79"/>
      <c r="H2" s="79"/>
      <c r="I2" s="90" t="s">
        <v>3</v>
      </c>
      <c r="J2" s="77"/>
      <c r="K2" s="91"/>
      <c r="L2" s="77" t="s">
        <v>4</v>
      </c>
      <c r="M2" s="77"/>
      <c r="N2" s="91"/>
      <c r="O2" s="92" t="s">
        <v>5</v>
      </c>
      <c r="P2" s="91">
        <v>3732150</v>
      </c>
      <c r="Q2" s="91"/>
      <c r="R2" s="91"/>
      <c r="S2" s="91"/>
    </row>
    <row r="3" spans="1:21" s="61" customFormat="1" ht="36.75" customHeight="1">
      <c r="A3" s="80" t="s">
        <v>6</v>
      </c>
      <c r="B3" s="80" t="s">
        <v>7</v>
      </c>
      <c r="C3" s="80" t="s">
        <v>8</v>
      </c>
      <c r="D3" s="80" t="s">
        <v>9</v>
      </c>
      <c r="E3" s="80" t="s">
        <v>10</v>
      </c>
      <c r="F3" s="80" t="s">
        <v>11</v>
      </c>
      <c r="G3" s="80" t="s">
        <v>12</v>
      </c>
      <c r="H3" s="80" t="s">
        <v>13</v>
      </c>
      <c r="I3" s="80" t="s">
        <v>14</v>
      </c>
      <c r="J3" s="80" t="s">
        <v>15</v>
      </c>
      <c r="K3" s="80" t="s">
        <v>16</v>
      </c>
      <c r="L3" s="80" t="s">
        <v>17</v>
      </c>
      <c r="M3" s="80" t="s">
        <v>18</v>
      </c>
      <c r="N3" s="93" t="s">
        <v>19</v>
      </c>
      <c r="O3" s="93"/>
      <c r="P3" s="93"/>
      <c r="Q3" s="80" t="s">
        <v>20</v>
      </c>
      <c r="R3" s="80" t="s">
        <v>21</v>
      </c>
      <c r="S3" s="93" t="s">
        <v>22</v>
      </c>
      <c r="T3" s="111"/>
      <c r="U3" s="111"/>
    </row>
    <row r="4" spans="1:21" s="62" customFormat="1" ht="36.75" customHeight="1">
      <c r="A4" s="81"/>
      <c r="B4" s="81"/>
      <c r="C4" s="81"/>
      <c r="D4" s="81"/>
      <c r="E4" s="81"/>
      <c r="F4" s="81"/>
      <c r="G4" s="81"/>
      <c r="H4" s="81"/>
      <c r="I4" s="81"/>
      <c r="J4" s="81"/>
      <c r="K4" s="81"/>
      <c r="L4" s="81"/>
      <c r="M4" s="81"/>
      <c r="N4" s="93" t="s">
        <v>23</v>
      </c>
      <c r="O4" s="93" t="s">
        <v>24</v>
      </c>
      <c r="P4" s="93" t="s">
        <v>25</v>
      </c>
      <c r="Q4" s="81"/>
      <c r="R4" s="81"/>
      <c r="S4" s="93"/>
      <c r="T4" s="111"/>
      <c r="U4" s="111"/>
    </row>
    <row r="5" spans="1:21" s="63" customFormat="1" ht="36.75" customHeight="1">
      <c r="A5" s="82">
        <f>COUNT(#REF!)+1</f>
        <v>1</v>
      </c>
      <c r="B5" s="82" t="s">
        <v>26</v>
      </c>
      <c r="C5" s="82" t="s">
        <v>27</v>
      </c>
      <c r="D5" s="82" t="s">
        <v>28</v>
      </c>
      <c r="E5" s="82"/>
      <c r="F5" s="82" t="s">
        <v>29</v>
      </c>
      <c r="G5" s="82">
        <v>2</v>
      </c>
      <c r="H5" s="82" t="s">
        <v>30</v>
      </c>
      <c r="I5" s="94" t="s">
        <v>31</v>
      </c>
      <c r="J5" s="82" t="s">
        <v>32</v>
      </c>
      <c r="K5" s="82" t="s">
        <v>32</v>
      </c>
      <c r="L5" s="82" t="s">
        <v>33</v>
      </c>
      <c r="M5" s="82" t="s">
        <v>32</v>
      </c>
      <c r="N5" s="95" t="s">
        <v>34</v>
      </c>
      <c r="O5" s="82" t="s">
        <v>35</v>
      </c>
      <c r="P5" s="96" t="s">
        <v>36</v>
      </c>
      <c r="Q5" s="82" t="s">
        <v>32</v>
      </c>
      <c r="R5" s="82" t="s">
        <v>37</v>
      </c>
      <c r="S5" s="89"/>
      <c r="T5" s="112"/>
      <c r="U5" s="112"/>
    </row>
    <row r="6" spans="1:21" s="63" customFormat="1" ht="36.75" customHeight="1">
      <c r="A6" s="83"/>
      <c r="B6" s="83"/>
      <c r="C6" s="83"/>
      <c r="D6" s="84"/>
      <c r="E6" s="83"/>
      <c r="F6" s="84"/>
      <c r="G6" s="83"/>
      <c r="H6" s="83"/>
      <c r="I6" s="97"/>
      <c r="J6" s="83"/>
      <c r="K6" s="83"/>
      <c r="L6" s="83"/>
      <c r="M6" s="83"/>
      <c r="N6" s="98"/>
      <c r="O6" s="84"/>
      <c r="P6" s="96" t="s">
        <v>38</v>
      </c>
      <c r="Q6" s="83"/>
      <c r="R6" s="83"/>
      <c r="S6" s="89"/>
      <c r="T6" s="112"/>
      <c r="U6" s="112"/>
    </row>
    <row r="7" spans="1:19" s="63" customFormat="1" ht="36.75" customHeight="1">
      <c r="A7" s="85">
        <f>COUNT($A$5:A6)+1</f>
        <v>2</v>
      </c>
      <c r="B7" s="82" t="s">
        <v>26</v>
      </c>
      <c r="C7" s="82" t="s">
        <v>27</v>
      </c>
      <c r="D7" s="82" t="s">
        <v>28</v>
      </c>
      <c r="E7" s="85"/>
      <c r="F7" s="82" t="s">
        <v>29</v>
      </c>
      <c r="G7" s="85">
        <v>1</v>
      </c>
      <c r="H7" s="82" t="s">
        <v>30</v>
      </c>
      <c r="I7" s="94" t="s">
        <v>31</v>
      </c>
      <c r="J7" s="82" t="s">
        <v>32</v>
      </c>
      <c r="K7" s="82" t="s">
        <v>32</v>
      </c>
      <c r="L7" s="82" t="s">
        <v>33</v>
      </c>
      <c r="M7" s="82" t="s">
        <v>32</v>
      </c>
      <c r="N7" s="95" t="s">
        <v>34</v>
      </c>
      <c r="O7" s="95" t="s">
        <v>39</v>
      </c>
      <c r="P7" s="96" t="s">
        <v>40</v>
      </c>
      <c r="Q7" s="82" t="s">
        <v>32</v>
      </c>
      <c r="R7" s="82" t="s">
        <v>37</v>
      </c>
      <c r="S7" s="82"/>
    </row>
    <row r="8" spans="1:19" s="63" customFormat="1" ht="36.75" customHeight="1">
      <c r="A8" s="84"/>
      <c r="B8" s="84"/>
      <c r="C8" s="84"/>
      <c r="D8" s="84"/>
      <c r="E8" s="84"/>
      <c r="F8" s="84"/>
      <c r="G8" s="84"/>
      <c r="H8" s="84"/>
      <c r="I8" s="99"/>
      <c r="J8" s="84"/>
      <c r="K8" s="84"/>
      <c r="L8" s="83"/>
      <c r="M8" s="83"/>
      <c r="N8" s="100"/>
      <c r="O8" s="100"/>
      <c r="P8" s="96"/>
      <c r="Q8" s="83"/>
      <c r="R8" s="83"/>
      <c r="S8" s="83"/>
    </row>
    <row r="9" spans="1:19" s="63" customFormat="1" ht="36.75" customHeight="1">
      <c r="A9" s="85">
        <f>COUNT($A$5:A8)+1</f>
        <v>3</v>
      </c>
      <c r="B9" s="82" t="s">
        <v>26</v>
      </c>
      <c r="C9" s="82" t="s">
        <v>27</v>
      </c>
      <c r="D9" s="82" t="s">
        <v>28</v>
      </c>
      <c r="E9" s="85"/>
      <c r="F9" s="82" t="s">
        <v>29</v>
      </c>
      <c r="G9" s="85">
        <v>1</v>
      </c>
      <c r="H9" s="82" t="s">
        <v>30</v>
      </c>
      <c r="I9" s="94" t="s">
        <v>31</v>
      </c>
      <c r="J9" s="82" t="s">
        <v>32</v>
      </c>
      <c r="K9" s="82" t="s">
        <v>32</v>
      </c>
      <c r="L9" s="82" t="s">
        <v>33</v>
      </c>
      <c r="M9" s="82" t="s">
        <v>32</v>
      </c>
      <c r="N9" s="95" t="s">
        <v>41</v>
      </c>
      <c r="O9" s="95" t="s">
        <v>42</v>
      </c>
      <c r="P9" s="96" t="s">
        <v>43</v>
      </c>
      <c r="Q9" s="82" t="s">
        <v>32</v>
      </c>
      <c r="R9" s="82" t="s">
        <v>37</v>
      </c>
      <c r="S9" s="82"/>
    </row>
    <row r="10" spans="1:19" s="63" customFormat="1" ht="36.75" customHeight="1">
      <c r="A10" s="86"/>
      <c r="B10" s="87"/>
      <c r="C10" s="86"/>
      <c r="D10" s="87"/>
      <c r="E10" s="86"/>
      <c r="F10" s="87"/>
      <c r="G10" s="86"/>
      <c r="H10" s="87"/>
      <c r="I10" s="101"/>
      <c r="J10" s="87"/>
      <c r="K10" s="87"/>
      <c r="L10" s="87"/>
      <c r="M10" s="87"/>
      <c r="N10" s="102"/>
      <c r="O10" s="102"/>
      <c r="P10" s="96" t="s">
        <v>44</v>
      </c>
      <c r="Q10" s="87"/>
      <c r="R10" s="87"/>
      <c r="S10" s="87"/>
    </row>
    <row r="11" spans="1:19" s="63" customFormat="1" ht="36.75" customHeight="1">
      <c r="A11" s="84"/>
      <c r="B11" s="84"/>
      <c r="C11" s="84"/>
      <c r="D11" s="84"/>
      <c r="E11" s="84"/>
      <c r="F11" s="84"/>
      <c r="G11" s="84"/>
      <c r="H11" s="84"/>
      <c r="I11" s="99"/>
      <c r="J11" s="84"/>
      <c r="K11" s="84"/>
      <c r="L11" s="83"/>
      <c r="M11" s="83"/>
      <c r="N11" s="100"/>
      <c r="O11" s="100"/>
      <c r="P11" s="96" t="s">
        <v>45</v>
      </c>
      <c r="Q11" s="83"/>
      <c r="R11" s="83"/>
      <c r="S11" s="83"/>
    </row>
    <row r="12" spans="1:19" s="63" customFormat="1" ht="36.75" customHeight="1">
      <c r="A12" s="85">
        <f>COUNT($A$5:A11)+1</f>
        <v>4</v>
      </c>
      <c r="B12" s="82" t="s">
        <v>26</v>
      </c>
      <c r="C12" s="82" t="s">
        <v>27</v>
      </c>
      <c r="D12" s="82" t="s">
        <v>28</v>
      </c>
      <c r="E12" s="85"/>
      <c r="F12" s="82" t="s">
        <v>29</v>
      </c>
      <c r="G12" s="85">
        <v>1</v>
      </c>
      <c r="H12" s="82" t="s">
        <v>30</v>
      </c>
      <c r="I12" s="94" t="s">
        <v>31</v>
      </c>
      <c r="J12" s="82" t="s">
        <v>32</v>
      </c>
      <c r="K12" s="82" t="s">
        <v>32</v>
      </c>
      <c r="L12" s="82" t="s">
        <v>33</v>
      </c>
      <c r="M12" s="82" t="s">
        <v>32</v>
      </c>
      <c r="N12" s="95" t="s">
        <v>41</v>
      </c>
      <c r="O12" s="95" t="s">
        <v>46</v>
      </c>
      <c r="P12" s="96" t="s">
        <v>47</v>
      </c>
      <c r="Q12" s="82" t="s">
        <v>32</v>
      </c>
      <c r="R12" s="82" t="s">
        <v>37</v>
      </c>
      <c r="S12" s="82"/>
    </row>
    <row r="13" spans="1:19" s="63" customFormat="1" ht="36.75" customHeight="1">
      <c r="A13" s="86"/>
      <c r="B13" s="87"/>
      <c r="C13" s="86"/>
      <c r="D13" s="87"/>
      <c r="E13" s="86"/>
      <c r="F13" s="87"/>
      <c r="G13" s="86"/>
      <c r="H13" s="87"/>
      <c r="I13" s="101"/>
      <c r="J13" s="87"/>
      <c r="K13" s="87"/>
      <c r="L13" s="87"/>
      <c r="M13" s="87"/>
      <c r="N13" s="102"/>
      <c r="O13" s="102"/>
      <c r="P13" s="96" t="s">
        <v>48</v>
      </c>
      <c r="Q13" s="87"/>
      <c r="R13" s="87"/>
      <c r="S13" s="87"/>
    </row>
    <row r="14" spans="1:19" s="63" customFormat="1" ht="36.75" customHeight="1">
      <c r="A14" s="86"/>
      <c r="B14" s="87"/>
      <c r="C14" s="86"/>
      <c r="D14" s="87"/>
      <c r="E14" s="86"/>
      <c r="F14" s="87"/>
      <c r="G14" s="86"/>
      <c r="H14" s="87"/>
      <c r="I14" s="101"/>
      <c r="J14" s="87"/>
      <c r="K14" s="87"/>
      <c r="L14" s="87"/>
      <c r="M14" s="87"/>
      <c r="N14" s="102"/>
      <c r="O14" s="102"/>
      <c r="P14" s="96" t="s">
        <v>49</v>
      </c>
      <c r="Q14" s="87"/>
      <c r="R14" s="87"/>
      <c r="S14" s="87"/>
    </row>
    <row r="15" spans="1:19" s="63" customFormat="1" ht="36.75" customHeight="1">
      <c r="A15" s="84"/>
      <c r="B15" s="84"/>
      <c r="C15" s="84"/>
      <c r="D15" s="84"/>
      <c r="E15" s="84"/>
      <c r="F15" s="84"/>
      <c r="G15" s="84"/>
      <c r="H15" s="84"/>
      <c r="I15" s="99"/>
      <c r="J15" s="84"/>
      <c r="K15" s="84"/>
      <c r="L15" s="83"/>
      <c r="M15" s="83"/>
      <c r="N15" s="100"/>
      <c r="O15" s="100"/>
      <c r="P15" s="96" t="s">
        <v>50</v>
      </c>
      <c r="Q15" s="83"/>
      <c r="R15" s="83"/>
      <c r="S15" s="83"/>
    </row>
    <row r="16" spans="1:19" s="63" customFormat="1" ht="36.75" customHeight="1">
      <c r="A16" s="86">
        <f>COUNT($A$5:A15)+1</f>
        <v>5</v>
      </c>
      <c r="B16" s="82" t="s">
        <v>26</v>
      </c>
      <c r="C16" s="82" t="s">
        <v>27</v>
      </c>
      <c r="D16" s="82" t="s">
        <v>28</v>
      </c>
      <c r="E16" s="86"/>
      <c r="F16" s="82" t="s">
        <v>29</v>
      </c>
      <c r="G16" s="85">
        <v>1</v>
      </c>
      <c r="H16" s="82" t="s">
        <v>30</v>
      </c>
      <c r="I16" s="94" t="s">
        <v>31</v>
      </c>
      <c r="J16" s="87" t="s">
        <v>32</v>
      </c>
      <c r="K16" s="87" t="s">
        <v>32</v>
      </c>
      <c r="L16" s="87" t="s">
        <v>51</v>
      </c>
      <c r="M16" s="87" t="s">
        <v>32</v>
      </c>
      <c r="N16" s="95" t="s">
        <v>34</v>
      </c>
      <c r="O16" s="95" t="s">
        <v>52</v>
      </c>
      <c r="P16" s="103" t="s">
        <v>53</v>
      </c>
      <c r="Q16" s="87" t="s">
        <v>32</v>
      </c>
      <c r="R16" s="82" t="s">
        <v>37</v>
      </c>
      <c r="S16" s="87"/>
    </row>
    <row r="17" spans="1:19" s="63" customFormat="1" ht="36.75" customHeight="1">
      <c r="A17" s="86"/>
      <c r="B17" s="84"/>
      <c r="C17" s="84"/>
      <c r="D17" s="84"/>
      <c r="E17" s="86"/>
      <c r="F17" s="84"/>
      <c r="G17" s="84"/>
      <c r="H17" s="84"/>
      <c r="I17" s="99"/>
      <c r="J17" s="86"/>
      <c r="K17" s="86"/>
      <c r="L17" s="86"/>
      <c r="M17" s="86"/>
      <c r="N17" s="100"/>
      <c r="O17" s="100"/>
      <c r="P17" s="104"/>
      <c r="Q17" s="87"/>
      <c r="R17" s="83"/>
      <c r="S17" s="87"/>
    </row>
    <row r="18" spans="1:19" s="63" customFormat="1" ht="36.75" customHeight="1">
      <c r="A18" s="85">
        <f>COUNT($A$5:A17)+1</f>
        <v>6</v>
      </c>
      <c r="B18" s="82" t="s">
        <v>26</v>
      </c>
      <c r="C18" s="82" t="s">
        <v>27</v>
      </c>
      <c r="D18" s="82" t="s">
        <v>28</v>
      </c>
      <c r="E18" s="85"/>
      <c r="F18" s="82" t="s">
        <v>29</v>
      </c>
      <c r="G18" s="85">
        <v>1</v>
      </c>
      <c r="H18" s="82" t="s">
        <v>30</v>
      </c>
      <c r="I18" s="94" t="s">
        <v>31</v>
      </c>
      <c r="J18" s="82" t="s">
        <v>32</v>
      </c>
      <c r="K18" s="82" t="s">
        <v>32</v>
      </c>
      <c r="L18" s="82" t="s">
        <v>33</v>
      </c>
      <c r="M18" s="82" t="s">
        <v>32</v>
      </c>
      <c r="N18" s="82" t="s">
        <v>34</v>
      </c>
      <c r="O18" s="82" t="s">
        <v>54</v>
      </c>
      <c r="P18" s="96" t="s">
        <v>55</v>
      </c>
      <c r="Q18" s="82" t="s">
        <v>32</v>
      </c>
      <c r="R18" s="82" t="s">
        <v>37</v>
      </c>
      <c r="S18" s="82"/>
    </row>
    <row r="19" spans="1:19" s="63" customFormat="1" ht="36.75" customHeight="1">
      <c r="A19" s="86"/>
      <c r="B19" s="87"/>
      <c r="C19" s="86"/>
      <c r="D19" s="87"/>
      <c r="E19" s="86"/>
      <c r="F19" s="87"/>
      <c r="G19" s="86"/>
      <c r="H19" s="87"/>
      <c r="I19" s="101"/>
      <c r="J19" s="87"/>
      <c r="K19" s="87"/>
      <c r="L19" s="87"/>
      <c r="M19" s="87"/>
      <c r="N19" s="87"/>
      <c r="O19" s="87"/>
      <c r="P19" s="96" t="s">
        <v>56</v>
      </c>
      <c r="Q19" s="87"/>
      <c r="R19" s="87"/>
      <c r="S19" s="87"/>
    </row>
    <row r="20" spans="1:19" s="63" customFormat="1" ht="36.75" customHeight="1">
      <c r="A20" s="84"/>
      <c r="B20" s="84"/>
      <c r="C20" s="84"/>
      <c r="D20" s="84"/>
      <c r="E20" s="84"/>
      <c r="F20" s="84"/>
      <c r="G20" s="84"/>
      <c r="H20" s="84"/>
      <c r="I20" s="99"/>
      <c r="J20" s="84"/>
      <c r="K20" s="84"/>
      <c r="L20" s="83"/>
      <c r="M20" s="84"/>
      <c r="N20" s="83"/>
      <c r="O20" s="83"/>
      <c r="P20" s="96" t="s">
        <v>57</v>
      </c>
      <c r="Q20" s="83"/>
      <c r="R20" s="83"/>
      <c r="S20" s="83"/>
    </row>
    <row r="21" spans="1:19" s="63" customFormat="1" ht="36.75" customHeight="1">
      <c r="A21" s="85">
        <f>COUNT($A$5:A20)+1</f>
        <v>7</v>
      </c>
      <c r="B21" s="82" t="s">
        <v>26</v>
      </c>
      <c r="C21" s="82" t="s">
        <v>27</v>
      </c>
      <c r="D21" s="82" t="s">
        <v>28</v>
      </c>
      <c r="E21" s="85"/>
      <c r="F21" s="82" t="s">
        <v>29</v>
      </c>
      <c r="G21" s="85">
        <v>1</v>
      </c>
      <c r="H21" s="82" t="s">
        <v>30</v>
      </c>
      <c r="I21" s="94" t="s">
        <v>31</v>
      </c>
      <c r="J21" s="82" t="s">
        <v>32</v>
      </c>
      <c r="K21" s="82" t="s">
        <v>32</v>
      </c>
      <c r="L21" s="82" t="s">
        <v>33</v>
      </c>
      <c r="M21" s="82" t="s">
        <v>32</v>
      </c>
      <c r="N21" s="82" t="s">
        <v>34</v>
      </c>
      <c r="O21" s="82" t="s">
        <v>58</v>
      </c>
      <c r="P21" s="103" t="s">
        <v>59</v>
      </c>
      <c r="Q21" s="82" t="s">
        <v>32</v>
      </c>
      <c r="R21" s="82" t="s">
        <v>37</v>
      </c>
      <c r="S21" s="82"/>
    </row>
    <row r="22" spans="1:19" s="63" customFormat="1" ht="36.75" customHeight="1">
      <c r="A22" s="84"/>
      <c r="B22" s="84"/>
      <c r="C22" s="84"/>
      <c r="D22" s="84"/>
      <c r="E22" s="84"/>
      <c r="F22" s="84"/>
      <c r="G22" s="84"/>
      <c r="H22" s="84"/>
      <c r="I22" s="99"/>
      <c r="J22" s="84"/>
      <c r="K22" s="84"/>
      <c r="L22" s="83"/>
      <c r="M22" s="84"/>
      <c r="N22" s="83"/>
      <c r="O22" s="83"/>
      <c r="P22" s="104"/>
      <c r="Q22" s="83"/>
      <c r="R22" s="83"/>
      <c r="S22" s="83"/>
    </row>
    <row r="23" spans="1:19" s="63" customFormat="1" ht="36.75" customHeight="1">
      <c r="A23" s="85">
        <f>COUNT($A$5:A22)+1</f>
        <v>8</v>
      </c>
      <c r="B23" s="82" t="s">
        <v>26</v>
      </c>
      <c r="C23" s="82" t="s">
        <v>27</v>
      </c>
      <c r="D23" s="82" t="s">
        <v>28</v>
      </c>
      <c r="E23" s="85"/>
      <c r="F23" s="82" t="s">
        <v>29</v>
      </c>
      <c r="G23" s="85">
        <v>1</v>
      </c>
      <c r="H23" s="82" t="s">
        <v>30</v>
      </c>
      <c r="I23" s="94" t="s">
        <v>31</v>
      </c>
      <c r="J23" s="82" t="s">
        <v>32</v>
      </c>
      <c r="K23" s="82" t="s">
        <v>32</v>
      </c>
      <c r="L23" s="82" t="s">
        <v>33</v>
      </c>
      <c r="M23" s="82" t="s">
        <v>32</v>
      </c>
      <c r="N23" s="82" t="s">
        <v>34</v>
      </c>
      <c r="O23" s="82" t="s">
        <v>58</v>
      </c>
      <c r="P23" s="96" t="s">
        <v>60</v>
      </c>
      <c r="Q23" s="82" t="s">
        <v>32</v>
      </c>
      <c r="R23" s="82" t="s">
        <v>37</v>
      </c>
      <c r="S23" s="95"/>
    </row>
    <row r="24" spans="1:19" s="63" customFormat="1" ht="36.75" customHeight="1">
      <c r="A24" s="84"/>
      <c r="B24" s="84"/>
      <c r="C24" s="84"/>
      <c r="D24" s="84"/>
      <c r="E24" s="84"/>
      <c r="F24" s="84"/>
      <c r="G24" s="84"/>
      <c r="H24" s="84"/>
      <c r="I24" s="99"/>
      <c r="J24" s="84"/>
      <c r="K24" s="84"/>
      <c r="L24" s="83"/>
      <c r="M24" s="84"/>
      <c r="N24" s="83"/>
      <c r="O24" s="83"/>
      <c r="P24" s="96" t="s">
        <v>61</v>
      </c>
      <c r="Q24" s="83"/>
      <c r="R24" s="83"/>
      <c r="S24" s="100"/>
    </row>
    <row r="25" spans="1:19" s="63" customFormat="1" ht="36.75" customHeight="1">
      <c r="A25" s="85">
        <f>COUNT($A$5:A24)+1</f>
        <v>9</v>
      </c>
      <c r="B25" s="82" t="s">
        <v>26</v>
      </c>
      <c r="C25" s="82" t="s">
        <v>27</v>
      </c>
      <c r="D25" s="82" t="s">
        <v>28</v>
      </c>
      <c r="E25" s="85"/>
      <c r="F25" s="82" t="s">
        <v>29</v>
      </c>
      <c r="G25" s="85">
        <v>1</v>
      </c>
      <c r="H25" s="82" t="s">
        <v>30</v>
      </c>
      <c r="I25" s="94" t="s">
        <v>31</v>
      </c>
      <c r="J25" s="82" t="s">
        <v>32</v>
      </c>
      <c r="K25" s="82" t="s">
        <v>32</v>
      </c>
      <c r="L25" s="82" t="s">
        <v>51</v>
      </c>
      <c r="M25" s="82" t="s">
        <v>32</v>
      </c>
      <c r="N25" s="82" t="s">
        <v>34</v>
      </c>
      <c r="O25" s="89" t="s">
        <v>62</v>
      </c>
      <c r="P25" s="105" t="s">
        <v>63</v>
      </c>
      <c r="Q25" s="82" t="s">
        <v>32</v>
      </c>
      <c r="R25" s="82" t="s">
        <v>37</v>
      </c>
      <c r="S25" s="95"/>
    </row>
    <row r="26" spans="1:19" s="63" customFormat="1" ht="36.75" customHeight="1">
      <c r="A26" s="84"/>
      <c r="B26" s="84"/>
      <c r="C26" s="84"/>
      <c r="D26" s="84"/>
      <c r="E26" s="84"/>
      <c r="F26" s="84"/>
      <c r="G26" s="84"/>
      <c r="H26" s="84"/>
      <c r="I26" s="99"/>
      <c r="J26" s="84"/>
      <c r="K26" s="84"/>
      <c r="L26" s="83"/>
      <c r="M26" s="84"/>
      <c r="N26" s="83"/>
      <c r="O26" s="89"/>
      <c r="P26" s="105" t="s">
        <v>64</v>
      </c>
      <c r="Q26" s="83"/>
      <c r="R26" s="83"/>
      <c r="S26" s="100"/>
    </row>
    <row r="27" spans="1:19" s="63" customFormat="1" ht="36.75" customHeight="1">
      <c r="A27" s="85">
        <f>COUNT($A$5:A26)+1</f>
        <v>10</v>
      </c>
      <c r="B27" s="82" t="s">
        <v>26</v>
      </c>
      <c r="C27" s="82" t="s">
        <v>27</v>
      </c>
      <c r="D27" s="82" t="s">
        <v>28</v>
      </c>
      <c r="E27" s="85"/>
      <c r="F27" s="82" t="s">
        <v>29</v>
      </c>
      <c r="G27" s="85">
        <v>1</v>
      </c>
      <c r="H27" s="82" t="s">
        <v>30</v>
      </c>
      <c r="I27" s="94" t="s">
        <v>31</v>
      </c>
      <c r="J27" s="82" t="s">
        <v>32</v>
      </c>
      <c r="K27" s="82" t="s">
        <v>32</v>
      </c>
      <c r="L27" s="82" t="s">
        <v>51</v>
      </c>
      <c r="M27" s="82" t="s">
        <v>32</v>
      </c>
      <c r="N27" s="82" t="s">
        <v>34</v>
      </c>
      <c r="O27" s="95" t="s">
        <v>65</v>
      </c>
      <c r="P27" s="96" t="s">
        <v>66</v>
      </c>
      <c r="Q27" s="82" t="s">
        <v>32</v>
      </c>
      <c r="R27" s="82" t="s">
        <v>37</v>
      </c>
      <c r="S27" s="95"/>
    </row>
    <row r="28" spans="1:19" s="63" customFormat="1" ht="36.75" customHeight="1">
      <c r="A28" s="84"/>
      <c r="B28" s="84"/>
      <c r="C28" s="84"/>
      <c r="D28" s="84"/>
      <c r="E28" s="84"/>
      <c r="F28" s="84"/>
      <c r="G28" s="84"/>
      <c r="H28" s="84"/>
      <c r="I28" s="99"/>
      <c r="J28" s="84"/>
      <c r="K28" s="84"/>
      <c r="L28" s="83"/>
      <c r="M28" s="84"/>
      <c r="N28" s="83"/>
      <c r="O28" s="100"/>
      <c r="P28" s="96" t="s">
        <v>67</v>
      </c>
      <c r="Q28" s="83"/>
      <c r="R28" s="83"/>
      <c r="S28" s="100"/>
    </row>
    <row r="29" spans="1:19" s="63" customFormat="1" ht="36" customHeight="1">
      <c r="A29" s="88">
        <f>COUNT($A$5:A28)+1</f>
        <v>11</v>
      </c>
      <c r="B29" s="89" t="s">
        <v>26</v>
      </c>
      <c r="C29" s="89" t="s">
        <v>27</v>
      </c>
      <c r="D29" s="89" t="s">
        <v>28</v>
      </c>
      <c r="E29" s="88"/>
      <c r="F29" s="89" t="s">
        <v>29</v>
      </c>
      <c r="G29" s="88">
        <v>1</v>
      </c>
      <c r="H29" s="89" t="s">
        <v>30</v>
      </c>
      <c r="I29" s="106" t="s">
        <v>31</v>
      </c>
      <c r="J29" s="89" t="s">
        <v>32</v>
      </c>
      <c r="K29" s="89" t="s">
        <v>32</v>
      </c>
      <c r="L29" s="89" t="s">
        <v>51</v>
      </c>
      <c r="M29" s="89" t="s">
        <v>32</v>
      </c>
      <c r="N29" s="89" t="s">
        <v>34</v>
      </c>
      <c r="O29" s="89" t="s">
        <v>35</v>
      </c>
      <c r="P29" s="96" t="s">
        <v>68</v>
      </c>
      <c r="Q29" s="89" t="s">
        <v>32</v>
      </c>
      <c r="R29" s="89" t="s">
        <v>37</v>
      </c>
      <c r="S29" s="105"/>
    </row>
    <row r="30" spans="1:19" s="63" customFormat="1" ht="36.75" customHeight="1" hidden="1">
      <c r="A30" s="88"/>
      <c r="B30" s="88"/>
      <c r="C30" s="88"/>
      <c r="D30" s="88"/>
      <c r="E30" s="88"/>
      <c r="F30" s="88"/>
      <c r="G30" s="88"/>
      <c r="H30" s="88"/>
      <c r="I30" s="107"/>
      <c r="J30" s="88"/>
      <c r="K30" s="88"/>
      <c r="L30" s="89"/>
      <c r="M30" s="88"/>
      <c r="N30" s="89"/>
      <c r="O30" s="89"/>
      <c r="P30" s="96"/>
      <c r="Q30" s="89"/>
      <c r="R30" s="89"/>
      <c r="S30" s="105"/>
    </row>
    <row r="31" spans="1:19" s="63" customFormat="1" ht="36.75" customHeight="1">
      <c r="A31" s="85">
        <f>COUNT($A$5:A30)+1</f>
        <v>12</v>
      </c>
      <c r="B31" s="82" t="s">
        <v>26</v>
      </c>
      <c r="C31" s="82" t="s">
        <v>69</v>
      </c>
      <c r="D31" s="82" t="s">
        <v>70</v>
      </c>
      <c r="E31" s="85"/>
      <c r="F31" s="82" t="s">
        <v>71</v>
      </c>
      <c r="G31" s="85">
        <v>21</v>
      </c>
      <c r="H31" s="82" t="s">
        <v>30</v>
      </c>
      <c r="I31" s="94" t="s">
        <v>72</v>
      </c>
      <c r="J31" s="82" t="s">
        <v>32</v>
      </c>
      <c r="K31" s="82" t="s">
        <v>32</v>
      </c>
      <c r="L31" s="82" t="s">
        <v>51</v>
      </c>
      <c r="M31" s="82" t="s">
        <v>32</v>
      </c>
      <c r="N31" s="82" t="s">
        <v>34</v>
      </c>
      <c r="O31" s="82" t="s">
        <v>35</v>
      </c>
      <c r="P31" s="96" t="s">
        <v>73</v>
      </c>
      <c r="Q31" s="82" t="s">
        <v>32</v>
      </c>
      <c r="R31" s="113" t="s">
        <v>74</v>
      </c>
      <c r="S31" s="95"/>
    </row>
    <row r="32" spans="1:19" s="63" customFormat="1" ht="36.75" customHeight="1">
      <c r="A32" s="86"/>
      <c r="B32" s="86"/>
      <c r="C32" s="86"/>
      <c r="D32" s="86"/>
      <c r="E32" s="86"/>
      <c r="F32" s="86"/>
      <c r="G32" s="86"/>
      <c r="H32" s="86"/>
      <c r="I32" s="108"/>
      <c r="J32" s="86"/>
      <c r="K32" s="86"/>
      <c r="L32" s="87"/>
      <c r="M32" s="86"/>
      <c r="N32" s="87"/>
      <c r="O32" s="87"/>
      <c r="P32" s="96" t="s">
        <v>75</v>
      </c>
      <c r="Q32" s="87"/>
      <c r="R32" s="114"/>
      <c r="S32" s="102"/>
    </row>
    <row r="33" spans="1:19" s="63" customFormat="1" ht="36.75" customHeight="1">
      <c r="A33" s="86"/>
      <c r="B33" s="86"/>
      <c r="C33" s="86"/>
      <c r="D33" s="86"/>
      <c r="E33" s="86"/>
      <c r="F33" s="86"/>
      <c r="G33" s="86"/>
      <c r="H33" s="86"/>
      <c r="I33" s="108"/>
      <c r="J33" s="86"/>
      <c r="K33" s="86"/>
      <c r="L33" s="87"/>
      <c r="M33" s="86"/>
      <c r="N33" s="87"/>
      <c r="O33" s="83"/>
      <c r="P33" s="96" t="s">
        <v>76</v>
      </c>
      <c r="Q33" s="87"/>
      <c r="R33" s="114"/>
      <c r="S33" s="102"/>
    </row>
    <row r="34" spans="1:19" s="63" customFormat="1" ht="72.75" customHeight="1">
      <c r="A34" s="82">
        <f>COUNT($A$5:A33)+1</f>
        <v>13</v>
      </c>
      <c r="B34" s="82" t="s">
        <v>26</v>
      </c>
      <c r="C34" s="82" t="s">
        <v>69</v>
      </c>
      <c r="D34" s="82" t="s">
        <v>77</v>
      </c>
      <c r="E34" s="82"/>
      <c r="F34" s="82" t="s">
        <v>78</v>
      </c>
      <c r="G34" s="82">
        <v>12</v>
      </c>
      <c r="H34" s="82" t="s">
        <v>30</v>
      </c>
      <c r="I34" s="94" t="s">
        <v>72</v>
      </c>
      <c r="J34" s="82" t="s">
        <v>32</v>
      </c>
      <c r="K34" s="82" t="s">
        <v>32</v>
      </c>
      <c r="L34" s="95" t="s">
        <v>33</v>
      </c>
      <c r="M34" s="95" t="s">
        <v>79</v>
      </c>
      <c r="N34" s="105" t="s">
        <v>34</v>
      </c>
      <c r="O34" s="109" t="s">
        <v>35</v>
      </c>
      <c r="P34" s="96" t="s">
        <v>80</v>
      </c>
      <c r="Q34" s="82" t="s">
        <v>32</v>
      </c>
      <c r="R34" s="82" t="s">
        <v>81</v>
      </c>
      <c r="S34" s="95"/>
    </row>
    <row r="35" spans="1:19" s="63" customFormat="1" ht="132.75" customHeight="1">
      <c r="A35" s="83"/>
      <c r="B35" s="83"/>
      <c r="C35" s="83"/>
      <c r="D35" s="83"/>
      <c r="E35" s="83"/>
      <c r="F35" s="83"/>
      <c r="G35" s="83"/>
      <c r="H35" s="83"/>
      <c r="I35" s="97"/>
      <c r="J35" s="83"/>
      <c r="K35" s="83"/>
      <c r="L35" s="100"/>
      <c r="M35" s="100"/>
      <c r="N35" s="105" t="s">
        <v>34</v>
      </c>
      <c r="O35" s="109" t="s">
        <v>62</v>
      </c>
      <c r="P35" s="96" t="s">
        <v>82</v>
      </c>
      <c r="Q35" s="83"/>
      <c r="R35" s="83"/>
      <c r="S35" s="100"/>
    </row>
    <row r="36" spans="1:19" s="63" customFormat="1" ht="36.75" customHeight="1">
      <c r="A36" s="85">
        <f>COUNT($A$5:A35)+1</f>
        <v>14</v>
      </c>
      <c r="B36" s="82" t="s">
        <v>26</v>
      </c>
      <c r="C36" s="82" t="s">
        <v>69</v>
      </c>
      <c r="D36" s="82" t="s">
        <v>77</v>
      </c>
      <c r="E36" s="85"/>
      <c r="F36" s="82" t="s">
        <v>83</v>
      </c>
      <c r="G36" s="85">
        <v>15</v>
      </c>
      <c r="H36" s="82" t="s">
        <v>30</v>
      </c>
      <c r="I36" s="94" t="s">
        <v>72</v>
      </c>
      <c r="J36" s="82" t="s">
        <v>32</v>
      </c>
      <c r="K36" s="82" t="s">
        <v>32</v>
      </c>
      <c r="L36" s="95" t="s">
        <v>33</v>
      </c>
      <c r="M36" s="95" t="s">
        <v>79</v>
      </c>
      <c r="N36" s="105" t="s">
        <v>34</v>
      </c>
      <c r="O36" s="105" t="s">
        <v>35</v>
      </c>
      <c r="P36" s="96" t="s">
        <v>84</v>
      </c>
      <c r="Q36" s="82" t="s">
        <v>32</v>
      </c>
      <c r="R36" s="82" t="s">
        <v>81</v>
      </c>
      <c r="S36" s="95"/>
    </row>
    <row r="37" spans="1:19" s="63" customFormat="1" ht="73.5" customHeight="1">
      <c r="A37" s="84"/>
      <c r="B37" s="83"/>
      <c r="C37" s="83"/>
      <c r="D37" s="83"/>
      <c r="E37" s="84"/>
      <c r="F37" s="84"/>
      <c r="G37" s="84"/>
      <c r="H37" s="83"/>
      <c r="I37" s="97"/>
      <c r="J37" s="84"/>
      <c r="K37" s="84"/>
      <c r="L37" s="100"/>
      <c r="M37" s="100"/>
      <c r="N37" s="109" t="s">
        <v>41</v>
      </c>
      <c r="O37" s="105" t="s">
        <v>85</v>
      </c>
      <c r="P37" s="96" t="s">
        <v>86</v>
      </c>
      <c r="Q37" s="83"/>
      <c r="R37" s="83"/>
      <c r="S37" s="100"/>
    </row>
    <row r="38" spans="1:19" s="63" customFormat="1" ht="58.5" customHeight="1">
      <c r="A38" s="85">
        <f>COUNT($A$5:A37)+1</f>
        <v>15</v>
      </c>
      <c r="B38" s="82" t="s">
        <v>26</v>
      </c>
      <c r="C38" s="82" t="s">
        <v>69</v>
      </c>
      <c r="D38" s="82" t="s">
        <v>77</v>
      </c>
      <c r="E38" s="85"/>
      <c r="F38" s="82" t="s">
        <v>87</v>
      </c>
      <c r="G38" s="85">
        <v>13</v>
      </c>
      <c r="H38" s="82" t="s">
        <v>30</v>
      </c>
      <c r="I38" s="94" t="s">
        <v>72</v>
      </c>
      <c r="J38" s="82" t="s">
        <v>32</v>
      </c>
      <c r="K38" s="82" t="s">
        <v>32</v>
      </c>
      <c r="L38" s="95" t="s">
        <v>33</v>
      </c>
      <c r="M38" s="95" t="s">
        <v>79</v>
      </c>
      <c r="N38" s="105" t="s">
        <v>34</v>
      </c>
      <c r="O38" s="109" t="s">
        <v>35</v>
      </c>
      <c r="P38" s="96" t="s">
        <v>88</v>
      </c>
      <c r="Q38" s="82" t="s">
        <v>32</v>
      </c>
      <c r="R38" s="82" t="s">
        <v>81</v>
      </c>
      <c r="S38" s="95"/>
    </row>
    <row r="39" spans="1:19" s="63" customFormat="1" ht="84.75" customHeight="1">
      <c r="A39" s="84"/>
      <c r="B39" s="83"/>
      <c r="C39" s="83"/>
      <c r="D39" s="83"/>
      <c r="E39" s="84"/>
      <c r="F39" s="84"/>
      <c r="G39" s="84"/>
      <c r="H39" s="83"/>
      <c r="I39" s="97"/>
      <c r="J39" s="84"/>
      <c r="K39" s="84"/>
      <c r="L39" s="100"/>
      <c r="M39" s="100"/>
      <c r="N39" s="105" t="s">
        <v>34</v>
      </c>
      <c r="O39" s="105" t="s">
        <v>89</v>
      </c>
      <c r="P39" s="96" t="s">
        <v>90</v>
      </c>
      <c r="Q39" s="83"/>
      <c r="R39" s="83"/>
      <c r="S39" s="100"/>
    </row>
    <row r="40" spans="1:19" s="63" customFormat="1" ht="51.75" customHeight="1">
      <c r="A40" s="85">
        <f>COUNT($A$5:A39)+1</f>
        <v>16</v>
      </c>
      <c r="B40" s="82" t="s">
        <v>26</v>
      </c>
      <c r="C40" s="82" t="s">
        <v>69</v>
      </c>
      <c r="D40" s="82" t="s">
        <v>77</v>
      </c>
      <c r="E40" s="85"/>
      <c r="F40" s="82" t="s">
        <v>91</v>
      </c>
      <c r="G40" s="85">
        <v>8</v>
      </c>
      <c r="H40" s="82" t="s">
        <v>30</v>
      </c>
      <c r="I40" s="94" t="s">
        <v>72</v>
      </c>
      <c r="J40" s="82" t="s">
        <v>32</v>
      </c>
      <c r="K40" s="82" t="s">
        <v>32</v>
      </c>
      <c r="L40" s="95" t="s">
        <v>33</v>
      </c>
      <c r="M40" s="95" t="s">
        <v>79</v>
      </c>
      <c r="N40" s="105" t="s">
        <v>34</v>
      </c>
      <c r="O40" s="105" t="s">
        <v>35</v>
      </c>
      <c r="P40" s="96" t="s">
        <v>92</v>
      </c>
      <c r="Q40" s="82" t="s">
        <v>32</v>
      </c>
      <c r="R40" s="82" t="s">
        <v>81</v>
      </c>
      <c r="S40" s="95"/>
    </row>
    <row r="41" spans="1:19" s="63" customFormat="1" ht="36.75" customHeight="1">
      <c r="A41" s="84"/>
      <c r="B41" s="83"/>
      <c r="C41" s="83"/>
      <c r="D41" s="83"/>
      <c r="E41" s="84"/>
      <c r="F41" s="84"/>
      <c r="G41" s="84"/>
      <c r="H41" s="83"/>
      <c r="I41" s="97"/>
      <c r="J41" s="84"/>
      <c r="K41" s="84"/>
      <c r="L41" s="100"/>
      <c r="M41" s="100"/>
      <c r="N41" s="109" t="s">
        <v>41</v>
      </c>
      <c r="O41" s="105" t="s">
        <v>93</v>
      </c>
      <c r="P41" s="96" t="s">
        <v>32</v>
      </c>
      <c r="Q41" s="83"/>
      <c r="R41" s="83"/>
      <c r="S41" s="100"/>
    </row>
    <row r="42" spans="1:19" s="63" customFormat="1" ht="66" customHeight="1">
      <c r="A42" s="86">
        <f>COUNT($A$5:A41)+1</f>
        <v>17</v>
      </c>
      <c r="B42" s="82" t="s">
        <v>26</v>
      </c>
      <c r="C42" s="82" t="s">
        <v>69</v>
      </c>
      <c r="D42" s="82" t="s">
        <v>77</v>
      </c>
      <c r="E42" s="86"/>
      <c r="F42" s="87" t="s">
        <v>94</v>
      </c>
      <c r="G42" s="86">
        <v>8</v>
      </c>
      <c r="H42" s="82" t="s">
        <v>30</v>
      </c>
      <c r="I42" s="94" t="s">
        <v>72</v>
      </c>
      <c r="J42" s="87" t="s">
        <v>32</v>
      </c>
      <c r="K42" s="87" t="s">
        <v>32</v>
      </c>
      <c r="L42" s="95" t="s">
        <v>33</v>
      </c>
      <c r="M42" s="95" t="s">
        <v>79</v>
      </c>
      <c r="N42" s="105" t="s">
        <v>34</v>
      </c>
      <c r="O42" s="105" t="s">
        <v>35</v>
      </c>
      <c r="P42" s="96" t="s">
        <v>95</v>
      </c>
      <c r="Q42" s="82" t="s">
        <v>32</v>
      </c>
      <c r="R42" s="82" t="s">
        <v>81</v>
      </c>
      <c r="S42" s="95"/>
    </row>
    <row r="43" spans="1:19" s="63" customFormat="1" ht="72.75" customHeight="1">
      <c r="A43" s="86"/>
      <c r="B43" s="83"/>
      <c r="C43" s="83"/>
      <c r="D43" s="83"/>
      <c r="E43" s="86"/>
      <c r="F43" s="86"/>
      <c r="G43" s="86"/>
      <c r="H43" s="83"/>
      <c r="I43" s="97"/>
      <c r="J43" s="86"/>
      <c r="K43" s="86"/>
      <c r="L43" s="100"/>
      <c r="M43" s="100"/>
      <c r="N43" s="109" t="s">
        <v>41</v>
      </c>
      <c r="O43" s="109" t="s">
        <v>96</v>
      </c>
      <c r="P43" s="96" t="s">
        <v>97</v>
      </c>
      <c r="Q43" s="83"/>
      <c r="R43" s="83"/>
      <c r="S43" s="100"/>
    </row>
    <row r="44" spans="1:19" s="63" customFormat="1" ht="70.5" customHeight="1">
      <c r="A44" s="85">
        <f>COUNT($A$5:A43)+1</f>
        <v>18</v>
      </c>
      <c r="B44" s="82" t="s">
        <v>26</v>
      </c>
      <c r="C44" s="82" t="s">
        <v>69</v>
      </c>
      <c r="D44" s="82" t="s">
        <v>77</v>
      </c>
      <c r="E44" s="85"/>
      <c r="F44" s="82" t="s">
        <v>98</v>
      </c>
      <c r="G44" s="85">
        <v>7</v>
      </c>
      <c r="H44" s="82" t="s">
        <v>30</v>
      </c>
      <c r="I44" s="94" t="s">
        <v>72</v>
      </c>
      <c r="J44" s="82" t="s">
        <v>32</v>
      </c>
      <c r="K44" s="82" t="s">
        <v>32</v>
      </c>
      <c r="L44" s="95" t="s">
        <v>33</v>
      </c>
      <c r="M44" s="95" t="s">
        <v>79</v>
      </c>
      <c r="N44" s="105" t="s">
        <v>34</v>
      </c>
      <c r="O44" s="89" t="s">
        <v>35</v>
      </c>
      <c r="P44" s="96" t="s">
        <v>99</v>
      </c>
      <c r="Q44" s="82" t="s">
        <v>32</v>
      </c>
      <c r="R44" s="82" t="s">
        <v>81</v>
      </c>
      <c r="S44" s="95"/>
    </row>
    <row r="45" spans="1:19" s="63" customFormat="1" ht="36.75" customHeight="1">
      <c r="A45" s="84"/>
      <c r="B45" s="83"/>
      <c r="C45" s="83"/>
      <c r="D45" s="83"/>
      <c r="E45" s="84"/>
      <c r="F45" s="84"/>
      <c r="G45" s="84"/>
      <c r="H45" s="83"/>
      <c r="I45" s="97"/>
      <c r="J45" s="84"/>
      <c r="K45" s="84"/>
      <c r="L45" s="100"/>
      <c r="M45" s="100"/>
      <c r="N45" s="109" t="s">
        <v>41</v>
      </c>
      <c r="O45" s="109" t="s">
        <v>100</v>
      </c>
      <c r="P45" s="96" t="s">
        <v>32</v>
      </c>
      <c r="Q45" s="83"/>
      <c r="R45" s="83"/>
      <c r="S45" s="100"/>
    </row>
    <row r="46" spans="1:19" s="63" customFormat="1" ht="117" customHeight="1">
      <c r="A46" s="85">
        <f>COUNT($A$5:A45)+1</f>
        <v>19</v>
      </c>
      <c r="B46" s="82" t="s">
        <v>26</v>
      </c>
      <c r="C46" s="82" t="s">
        <v>69</v>
      </c>
      <c r="D46" s="82" t="s">
        <v>77</v>
      </c>
      <c r="E46" s="85"/>
      <c r="F46" s="82" t="s">
        <v>101</v>
      </c>
      <c r="G46" s="85">
        <v>6</v>
      </c>
      <c r="H46" s="82" t="s">
        <v>30</v>
      </c>
      <c r="I46" s="94" t="s">
        <v>72</v>
      </c>
      <c r="J46" s="82" t="s">
        <v>32</v>
      </c>
      <c r="K46" s="82" t="s">
        <v>32</v>
      </c>
      <c r="L46" s="95" t="s">
        <v>33</v>
      </c>
      <c r="M46" s="95" t="s">
        <v>79</v>
      </c>
      <c r="N46" s="105" t="s">
        <v>34</v>
      </c>
      <c r="O46" s="89" t="s">
        <v>35</v>
      </c>
      <c r="P46" s="96" t="s">
        <v>102</v>
      </c>
      <c r="Q46" s="82" t="s">
        <v>32</v>
      </c>
      <c r="R46" s="82" t="s">
        <v>81</v>
      </c>
      <c r="S46" s="95"/>
    </row>
    <row r="47" spans="1:19" s="63" customFormat="1" ht="102" customHeight="1">
      <c r="A47" s="84"/>
      <c r="B47" s="83"/>
      <c r="C47" s="83"/>
      <c r="D47" s="83"/>
      <c r="E47" s="84"/>
      <c r="F47" s="84"/>
      <c r="G47" s="84"/>
      <c r="H47" s="83"/>
      <c r="I47" s="97"/>
      <c r="J47" s="84"/>
      <c r="K47" s="84"/>
      <c r="L47" s="100"/>
      <c r="M47" s="100"/>
      <c r="N47" s="105" t="s">
        <v>34</v>
      </c>
      <c r="O47" s="109" t="s">
        <v>39</v>
      </c>
      <c r="P47" s="96" t="s">
        <v>103</v>
      </c>
      <c r="Q47" s="83"/>
      <c r="R47" s="83"/>
      <c r="S47" s="100"/>
    </row>
    <row r="48" spans="1:19" s="63" customFormat="1" ht="70.5" customHeight="1">
      <c r="A48" s="85">
        <f>COUNT($A$5:A47)+1</f>
        <v>20</v>
      </c>
      <c r="B48" s="82" t="s">
        <v>26</v>
      </c>
      <c r="C48" s="82" t="s">
        <v>69</v>
      </c>
      <c r="D48" s="82" t="s">
        <v>77</v>
      </c>
      <c r="E48" s="85"/>
      <c r="F48" s="82" t="s">
        <v>104</v>
      </c>
      <c r="G48" s="85">
        <v>6</v>
      </c>
      <c r="H48" s="82" t="s">
        <v>30</v>
      </c>
      <c r="I48" s="94" t="s">
        <v>72</v>
      </c>
      <c r="J48" s="82" t="s">
        <v>32</v>
      </c>
      <c r="K48" s="82" t="s">
        <v>32</v>
      </c>
      <c r="L48" s="95" t="s">
        <v>33</v>
      </c>
      <c r="M48" s="95" t="s">
        <v>79</v>
      </c>
      <c r="N48" s="105" t="s">
        <v>34</v>
      </c>
      <c r="O48" s="89" t="s">
        <v>35</v>
      </c>
      <c r="P48" s="96" t="s">
        <v>105</v>
      </c>
      <c r="Q48" s="82" t="s">
        <v>32</v>
      </c>
      <c r="R48" s="82" t="s">
        <v>81</v>
      </c>
      <c r="S48" s="95"/>
    </row>
    <row r="49" spans="1:19" s="63" customFormat="1" ht="111" customHeight="1">
      <c r="A49" s="84"/>
      <c r="B49" s="83"/>
      <c r="C49" s="83"/>
      <c r="D49" s="83"/>
      <c r="E49" s="84"/>
      <c r="F49" s="84"/>
      <c r="G49" s="84"/>
      <c r="H49" s="83"/>
      <c r="I49" s="97"/>
      <c r="J49" s="84"/>
      <c r="K49" s="84"/>
      <c r="L49" s="100"/>
      <c r="M49" s="100"/>
      <c r="N49" s="105" t="s">
        <v>34</v>
      </c>
      <c r="O49" s="109" t="s">
        <v>106</v>
      </c>
      <c r="P49" s="96" t="s">
        <v>107</v>
      </c>
      <c r="Q49" s="83"/>
      <c r="R49" s="83"/>
      <c r="S49" s="100"/>
    </row>
    <row r="50" spans="1:19" s="63" customFormat="1" ht="66" customHeight="1">
      <c r="A50" s="85">
        <f>COUNT($A$5:A49)+1</f>
        <v>21</v>
      </c>
      <c r="B50" s="82" t="s">
        <v>26</v>
      </c>
      <c r="C50" s="82" t="s">
        <v>69</v>
      </c>
      <c r="D50" s="82" t="s">
        <v>77</v>
      </c>
      <c r="E50" s="85"/>
      <c r="F50" s="82" t="s">
        <v>108</v>
      </c>
      <c r="G50" s="85">
        <v>6</v>
      </c>
      <c r="H50" s="82" t="s">
        <v>30</v>
      </c>
      <c r="I50" s="94" t="s">
        <v>72</v>
      </c>
      <c r="J50" s="82" t="s">
        <v>32</v>
      </c>
      <c r="K50" s="82" t="s">
        <v>32</v>
      </c>
      <c r="L50" s="95" t="s">
        <v>33</v>
      </c>
      <c r="M50" s="95" t="s">
        <v>79</v>
      </c>
      <c r="N50" s="105" t="s">
        <v>34</v>
      </c>
      <c r="O50" s="89" t="s">
        <v>35</v>
      </c>
      <c r="P50" s="96" t="s">
        <v>109</v>
      </c>
      <c r="Q50" s="82" t="s">
        <v>32</v>
      </c>
      <c r="R50" s="82" t="s">
        <v>81</v>
      </c>
      <c r="S50" s="95"/>
    </row>
    <row r="51" spans="1:19" s="63" customFormat="1" ht="36.75" customHeight="1">
      <c r="A51" s="84"/>
      <c r="B51" s="83"/>
      <c r="C51" s="83"/>
      <c r="D51" s="83"/>
      <c r="E51" s="84"/>
      <c r="F51" s="84"/>
      <c r="G51" s="84"/>
      <c r="H51" s="83"/>
      <c r="I51" s="97"/>
      <c r="J51" s="84"/>
      <c r="K51" s="84"/>
      <c r="L51" s="100"/>
      <c r="M51" s="100"/>
      <c r="N51" s="105" t="s">
        <v>34</v>
      </c>
      <c r="O51" s="109" t="s">
        <v>110</v>
      </c>
      <c r="P51" s="96" t="s">
        <v>32</v>
      </c>
      <c r="Q51" s="83"/>
      <c r="R51" s="83"/>
      <c r="S51" s="100"/>
    </row>
    <row r="52" spans="1:19" s="63" customFormat="1" ht="64.5" customHeight="1">
      <c r="A52" s="85">
        <f>COUNT($A$5:A51)+1</f>
        <v>22</v>
      </c>
      <c r="B52" s="82" t="s">
        <v>26</v>
      </c>
      <c r="C52" s="82" t="s">
        <v>69</v>
      </c>
      <c r="D52" s="82" t="s">
        <v>77</v>
      </c>
      <c r="E52" s="85"/>
      <c r="F52" s="82" t="s">
        <v>111</v>
      </c>
      <c r="G52" s="85">
        <v>3</v>
      </c>
      <c r="H52" s="82" t="s">
        <v>30</v>
      </c>
      <c r="I52" s="94" t="s">
        <v>72</v>
      </c>
      <c r="J52" s="82" t="s">
        <v>32</v>
      </c>
      <c r="K52" s="82" t="s">
        <v>32</v>
      </c>
      <c r="L52" s="95" t="s">
        <v>33</v>
      </c>
      <c r="M52" s="95" t="s">
        <v>79</v>
      </c>
      <c r="N52" s="105" t="s">
        <v>34</v>
      </c>
      <c r="O52" s="109" t="s">
        <v>35</v>
      </c>
      <c r="P52" s="96" t="s">
        <v>112</v>
      </c>
      <c r="Q52" s="82" t="s">
        <v>32</v>
      </c>
      <c r="R52" s="82" t="s">
        <v>81</v>
      </c>
      <c r="S52" s="95"/>
    </row>
    <row r="53" spans="1:19" s="63" customFormat="1" ht="36.75" customHeight="1">
      <c r="A53" s="84"/>
      <c r="B53" s="83"/>
      <c r="C53" s="83"/>
      <c r="D53" s="83"/>
      <c r="E53" s="84"/>
      <c r="F53" s="84"/>
      <c r="G53" s="84"/>
      <c r="H53" s="83"/>
      <c r="I53" s="97"/>
      <c r="J53" s="84"/>
      <c r="K53" s="84"/>
      <c r="L53" s="100"/>
      <c r="M53" s="100"/>
      <c r="N53" s="105" t="s">
        <v>34</v>
      </c>
      <c r="O53" s="109" t="s">
        <v>58</v>
      </c>
      <c r="P53" s="96" t="s">
        <v>32</v>
      </c>
      <c r="Q53" s="83"/>
      <c r="R53" s="83"/>
      <c r="S53" s="100"/>
    </row>
    <row r="54" spans="1:19" s="63" customFormat="1" ht="48" customHeight="1">
      <c r="A54" s="85">
        <f>COUNT($A$5:A53)+1</f>
        <v>23</v>
      </c>
      <c r="B54" s="82" t="s">
        <v>26</v>
      </c>
      <c r="C54" s="82" t="s">
        <v>69</v>
      </c>
      <c r="D54" s="82" t="s">
        <v>77</v>
      </c>
      <c r="E54" s="85"/>
      <c r="F54" s="82" t="s">
        <v>113</v>
      </c>
      <c r="G54" s="85">
        <v>6</v>
      </c>
      <c r="H54" s="82" t="s">
        <v>30</v>
      </c>
      <c r="I54" s="94" t="s">
        <v>72</v>
      </c>
      <c r="J54" s="82" t="s">
        <v>32</v>
      </c>
      <c r="K54" s="82" t="s">
        <v>32</v>
      </c>
      <c r="L54" s="95" t="s">
        <v>33</v>
      </c>
      <c r="M54" s="95" t="s">
        <v>79</v>
      </c>
      <c r="N54" s="105" t="s">
        <v>34</v>
      </c>
      <c r="O54" s="89" t="s">
        <v>35</v>
      </c>
      <c r="P54" s="96" t="s">
        <v>114</v>
      </c>
      <c r="Q54" s="82" t="s">
        <v>32</v>
      </c>
      <c r="R54" s="82" t="s">
        <v>81</v>
      </c>
      <c r="S54" s="95"/>
    </row>
    <row r="55" spans="1:19" s="63" customFormat="1" ht="36.75" customHeight="1">
      <c r="A55" s="86"/>
      <c r="B55" s="83"/>
      <c r="C55" s="83"/>
      <c r="D55" s="83"/>
      <c r="E55" s="86"/>
      <c r="F55" s="86"/>
      <c r="G55" s="86"/>
      <c r="H55" s="83"/>
      <c r="I55" s="97"/>
      <c r="J55" s="86"/>
      <c r="K55" s="84"/>
      <c r="L55" s="100"/>
      <c r="M55" s="100"/>
      <c r="N55" s="105" t="s">
        <v>34</v>
      </c>
      <c r="O55" s="109" t="s">
        <v>115</v>
      </c>
      <c r="P55" s="96" t="s">
        <v>32</v>
      </c>
      <c r="Q55" s="83"/>
      <c r="R55" s="83"/>
      <c r="S55" s="100"/>
    </row>
    <row r="56" spans="1:19" s="63" customFormat="1" ht="54.75" customHeight="1">
      <c r="A56" s="85">
        <f>COUNT($A$5:A55)+1</f>
        <v>24</v>
      </c>
      <c r="B56" s="82" t="s">
        <v>26</v>
      </c>
      <c r="C56" s="82" t="s">
        <v>69</v>
      </c>
      <c r="D56" s="82" t="s">
        <v>77</v>
      </c>
      <c r="E56" s="85"/>
      <c r="F56" s="82" t="s">
        <v>116</v>
      </c>
      <c r="G56" s="85">
        <v>3</v>
      </c>
      <c r="H56" s="82" t="s">
        <v>30</v>
      </c>
      <c r="I56" s="94" t="s">
        <v>72</v>
      </c>
      <c r="J56" s="82" t="s">
        <v>32</v>
      </c>
      <c r="K56" s="82" t="s">
        <v>32</v>
      </c>
      <c r="L56" s="95" t="s">
        <v>33</v>
      </c>
      <c r="M56" s="95" t="s">
        <v>79</v>
      </c>
      <c r="N56" s="105" t="s">
        <v>34</v>
      </c>
      <c r="O56" s="89" t="s">
        <v>35</v>
      </c>
      <c r="P56" s="96" t="s">
        <v>117</v>
      </c>
      <c r="Q56" s="82" t="s">
        <v>32</v>
      </c>
      <c r="R56" s="82" t="s">
        <v>81</v>
      </c>
      <c r="S56" s="95"/>
    </row>
    <row r="57" spans="1:19" s="63" customFormat="1" ht="36.75" customHeight="1">
      <c r="A57" s="84"/>
      <c r="B57" s="83"/>
      <c r="C57" s="83"/>
      <c r="D57" s="83"/>
      <c r="E57" s="84"/>
      <c r="F57" s="84"/>
      <c r="G57" s="84"/>
      <c r="H57" s="83"/>
      <c r="I57" s="97"/>
      <c r="J57" s="84"/>
      <c r="K57" s="84"/>
      <c r="L57" s="100"/>
      <c r="M57" s="100"/>
      <c r="N57" s="105" t="s">
        <v>34</v>
      </c>
      <c r="O57" s="109" t="s">
        <v>54</v>
      </c>
      <c r="P57" s="96" t="s">
        <v>32</v>
      </c>
      <c r="Q57" s="83"/>
      <c r="R57" s="83"/>
      <c r="S57" s="100"/>
    </row>
    <row r="58" spans="1:19" s="63" customFormat="1" ht="69">
      <c r="A58" s="88">
        <f>COUNT($A$5:A57)+1</f>
        <v>25</v>
      </c>
      <c r="B58" s="82" t="s">
        <v>26</v>
      </c>
      <c r="C58" s="82" t="s">
        <v>69</v>
      </c>
      <c r="D58" s="82" t="s">
        <v>77</v>
      </c>
      <c r="E58" s="88"/>
      <c r="F58" s="89" t="s">
        <v>118</v>
      </c>
      <c r="G58" s="88">
        <v>5</v>
      </c>
      <c r="H58" s="82" t="s">
        <v>30</v>
      </c>
      <c r="I58" s="94" t="s">
        <v>72</v>
      </c>
      <c r="J58" s="89" t="s">
        <v>32</v>
      </c>
      <c r="K58" s="82" t="s">
        <v>32</v>
      </c>
      <c r="L58" s="95" t="s">
        <v>33</v>
      </c>
      <c r="M58" s="95" t="s">
        <v>79</v>
      </c>
      <c r="N58" s="105" t="s">
        <v>34</v>
      </c>
      <c r="O58" s="89" t="s">
        <v>35</v>
      </c>
      <c r="P58" s="96" t="s">
        <v>119</v>
      </c>
      <c r="Q58" s="82" t="s">
        <v>32</v>
      </c>
      <c r="R58" s="82" t="s">
        <v>81</v>
      </c>
      <c r="S58" s="95"/>
    </row>
    <row r="59" spans="1:19" s="63" customFormat="1" ht="33.75" customHeight="1">
      <c r="A59" s="88"/>
      <c r="B59" s="83"/>
      <c r="C59" s="83"/>
      <c r="D59" s="83"/>
      <c r="E59" s="88"/>
      <c r="F59" s="88"/>
      <c r="G59" s="88"/>
      <c r="H59" s="83"/>
      <c r="I59" s="97"/>
      <c r="J59" s="88"/>
      <c r="K59" s="84"/>
      <c r="L59" s="100"/>
      <c r="M59" s="100"/>
      <c r="N59" s="109" t="s">
        <v>41</v>
      </c>
      <c r="O59" s="89" t="s">
        <v>120</v>
      </c>
      <c r="P59" s="96" t="s">
        <v>32</v>
      </c>
      <c r="Q59" s="83"/>
      <c r="R59" s="83"/>
      <c r="S59" s="100"/>
    </row>
    <row r="60" spans="1:19" s="63" customFormat="1" ht="36.75" customHeight="1">
      <c r="A60" s="82">
        <v>1</v>
      </c>
      <c r="B60" s="82" t="s">
        <v>26</v>
      </c>
      <c r="C60" s="82" t="s">
        <v>121</v>
      </c>
      <c r="D60" s="82" t="s">
        <v>77</v>
      </c>
      <c r="E60" s="82"/>
      <c r="F60" s="82" t="s">
        <v>78</v>
      </c>
      <c r="G60" s="82">
        <v>31</v>
      </c>
      <c r="H60" s="82" t="s">
        <v>30</v>
      </c>
      <c r="I60" s="94" t="s">
        <v>72</v>
      </c>
      <c r="J60" s="82" t="s">
        <v>32</v>
      </c>
      <c r="K60" s="82" t="s">
        <v>32</v>
      </c>
      <c r="L60" s="82" t="s">
        <v>122</v>
      </c>
      <c r="M60" s="82" t="s">
        <v>79</v>
      </c>
      <c r="N60" s="106" t="s">
        <v>34</v>
      </c>
      <c r="O60" s="106" t="s">
        <v>35</v>
      </c>
      <c r="P60" s="105" t="s">
        <v>123</v>
      </c>
      <c r="Q60" s="82" t="s">
        <v>32</v>
      </c>
      <c r="R60" s="82" t="s">
        <v>74</v>
      </c>
      <c r="S60" s="82"/>
    </row>
    <row r="61" spans="1:19" s="63" customFormat="1" ht="93.75" customHeight="1">
      <c r="A61" s="83"/>
      <c r="B61" s="83"/>
      <c r="C61" s="83"/>
      <c r="D61" s="83"/>
      <c r="E61" s="83"/>
      <c r="F61" s="83"/>
      <c r="G61" s="83"/>
      <c r="H61" s="83"/>
      <c r="I61" s="97"/>
      <c r="J61" s="83"/>
      <c r="K61" s="83"/>
      <c r="L61" s="83"/>
      <c r="M61" s="83"/>
      <c r="N61" s="106" t="s">
        <v>34</v>
      </c>
      <c r="O61" s="106" t="s">
        <v>62</v>
      </c>
      <c r="P61" s="110" t="s">
        <v>124</v>
      </c>
      <c r="Q61" s="83"/>
      <c r="R61" s="83"/>
      <c r="S61" s="83"/>
    </row>
    <row r="62" spans="1:19" s="63" customFormat="1" ht="36.75" customHeight="1">
      <c r="A62" s="82">
        <v>2</v>
      </c>
      <c r="B62" s="82" t="s">
        <v>26</v>
      </c>
      <c r="C62" s="82" t="s">
        <v>121</v>
      </c>
      <c r="D62" s="82" t="s">
        <v>77</v>
      </c>
      <c r="E62" s="82"/>
      <c r="F62" s="82" t="s">
        <v>83</v>
      </c>
      <c r="G62" s="82">
        <v>31</v>
      </c>
      <c r="H62" s="82" t="s">
        <v>30</v>
      </c>
      <c r="I62" s="94" t="s">
        <v>72</v>
      </c>
      <c r="J62" s="82" t="s">
        <v>32</v>
      </c>
      <c r="K62" s="82" t="s">
        <v>32</v>
      </c>
      <c r="L62" s="82" t="s">
        <v>122</v>
      </c>
      <c r="M62" s="82" t="s">
        <v>79</v>
      </c>
      <c r="N62" s="106" t="s">
        <v>34</v>
      </c>
      <c r="O62" s="106" t="s">
        <v>35</v>
      </c>
      <c r="P62" s="105" t="s">
        <v>125</v>
      </c>
      <c r="Q62" s="82" t="s">
        <v>32</v>
      </c>
      <c r="R62" s="82" t="s">
        <v>74</v>
      </c>
      <c r="S62" s="82"/>
    </row>
    <row r="63" spans="1:19" s="63" customFormat="1" ht="87.75" customHeight="1">
      <c r="A63" s="83"/>
      <c r="B63" s="83"/>
      <c r="C63" s="83"/>
      <c r="D63" s="83"/>
      <c r="E63" s="83"/>
      <c r="F63" s="83"/>
      <c r="G63" s="83"/>
      <c r="H63" s="83"/>
      <c r="I63" s="97"/>
      <c r="J63" s="83"/>
      <c r="K63" s="83"/>
      <c r="L63" s="83"/>
      <c r="M63" s="83"/>
      <c r="N63" s="106" t="s">
        <v>41</v>
      </c>
      <c r="O63" s="106" t="s">
        <v>85</v>
      </c>
      <c r="P63" s="105" t="s">
        <v>86</v>
      </c>
      <c r="Q63" s="83"/>
      <c r="R63" s="83"/>
      <c r="S63" s="83"/>
    </row>
    <row r="64" spans="1:19" s="63" customFormat="1" ht="36.75" customHeight="1">
      <c r="A64" s="82">
        <v>3</v>
      </c>
      <c r="B64" s="82" t="s">
        <v>26</v>
      </c>
      <c r="C64" s="82" t="s">
        <v>121</v>
      </c>
      <c r="D64" s="82" t="s">
        <v>77</v>
      </c>
      <c r="E64" s="82"/>
      <c r="F64" s="82" t="s">
        <v>87</v>
      </c>
      <c r="G64" s="82">
        <v>4</v>
      </c>
      <c r="H64" s="82" t="s">
        <v>30</v>
      </c>
      <c r="I64" s="94" t="s">
        <v>72</v>
      </c>
      <c r="J64" s="82" t="s">
        <v>32</v>
      </c>
      <c r="K64" s="82" t="s">
        <v>32</v>
      </c>
      <c r="L64" s="82" t="s">
        <v>122</v>
      </c>
      <c r="M64" s="82" t="s">
        <v>79</v>
      </c>
      <c r="N64" s="106" t="s">
        <v>34</v>
      </c>
      <c r="O64" s="106" t="s">
        <v>35</v>
      </c>
      <c r="P64" s="105" t="s">
        <v>126</v>
      </c>
      <c r="Q64" s="82" t="s">
        <v>32</v>
      </c>
      <c r="R64" s="82" t="s">
        <v>74</v>
      </c>
      <c r="S64" s="82"/>
    </row>
    <row r="65" spans="1:19" s="63" customFormat="1" ht="138.75" customHeight="1">
      <c r="A65" s="83"/>
      <c r="B65" s="83"/>
      <c r="C65" s="83"/>
      <c r="D65" s="83"/>
      <c r="E65" s="83"/>
      <c r="F65" s="83"/>
      <c r="G65" s="83"/>
      <c r="H65" s="83"/>
      <c r="I65" s="97"/>
      <c r="J65" s="83"/>
      <c r="K65" s="83"/>
      <c r="L65" s="83"/>
      <c r="M65" s="83"/>
      <c r="N65" s="106" t="s">
        <v>34</v>
      </c>
      <c r="O65" s="106" t="s">
        <v>89</v>
      </c>
      <c r="P65" s="105" t="s">
        <v>127</v>
      </c>
      <c r="Q65" s="83"/>
      <c r="R65" s="83"/>
      <c r="S65" s="83"/>
    </row>
    <row r="66" spans="1:19" s="63" customFormat="1" ht="72.75" customHeight="1">
      <c r="A66" s="82">
        <v>4</v>
      </c>
      <c r="B66" s="82" t="s">
        <v>26</v>
      </c>
      <c r="C66" s="82" t="s">
        <v>121</v>
      </c>
      <c r="D66" s="82" t="s">
        <v>77</v>
      </c>
      <c r="E66" s="82"/>
      <c r="F66" s="94" t="s">
        <v>128</v>
      </c>
      <c r="G66" s="82">
        <v>9</v>
      </c>
      <c r="H66" s="82" t="s">
        <v>30</v>
      </c>
      <c r="I66" s="94" t="s">
        <v>72</v>
      </c>
      <c r="J66" s="82" t="s">
        <v>32</v>
      </c>
      <c r="K66" s="82" t="s">
        <v>32</v>
      </c>
      <c r="L66" s="82" t="s">
        <v>122</v>
      </c>
      <c r="M66" s="82" t="s">
        <v>79</v>
      </c>
      <c r="N66" s="106" t="s">
        <v>34</v>
      </c>
      <c r="O66" s="106" t="s">
        <v>35</v>
      </c>
      <c r="P66" s="105" t="s">
        <v>129</v>
      </c>
      <c r="Q66" s="82" t="s">
        <v>32</v>
      </c>
      <c r="R66" s="82" t="s">
        <v>74</v>
      </c>
      <c r="S66" s="82"/>
    </row>
    <row r="67" spans="1:19" s="63" customFormat="1" ht="87" customHeight="1">
      <c r="A67" s="83"/>
      <c r="B67" s="83"/>
      <c r="C67" s="83"/>
      <c r="D67" s="83"/>
      <c r="E67" s="83"/>
      <c r="F67" s="97"/>
      <c r="G67" s="83"/>
      <c r="H67" s="83"/>
      <c r="I67" s="97"/>
      <c r="J67" s="83"/>
      <c r="K67" s="83"/>
      <c r="L67" s="83"/>
      <c r="M67" s="83"/>
      <c r="N67" s="106" t="s">
        <v>34</v>
      </c>
      <c r="O67" s="106" t="s">
        <v>39</v>
      </c>
      <c r="P67" s="96" t="s">
        <v>130</v>
      </c>
      <c r="Q67" s="83"/>
      <c r="R67" s="83"/>
      <c r="S67" s="83"/>
    </row>
    <row r="68" spans="1:19" s="63" customFormat="1" ht="42" customHeight="1">
      <c r="A68" s="82">
        <v>5</v>
      </c>
      <c r="B68" s="82" t="s">
        <v>26</v>
      </c>
      <c r="C68" s="82" t="s">
        <v>121</v>
      </c>
      <c r="D68" s="82" t="s">
        <v>77</v>
      </c>
      <c r="E68" s="82"/>
      <c r="F68" s="82" t="s">
        <v>91</v>
      </c>
      <c r="G68" s="82">
        <v>6</v>
      </c>
      <c r="H68" s="82" t="s">
        <v>30</v>
      </c>
      <c r="I68" s="94" t="s">
        <v>72</v>
      </c>
      <c r="J68" s="82" t="s">
        <v>32</v>
      </c>
      <c r="K68" s="82" t="s">
        <v>32</v>
      </c>
      <c r="L68" s="82" t="s">
        <v>122</v>
      </c>
      <c r="M68" s="82" t="s">
        <v>79</v>
      </c>
      <c r="N68" s="106" t="s">
        <v>34</v>
      </c>
      <c r="O68" s="106" t="s">
        <v>35</v>
      </c>
      <c r="P68" s="105" t="s">
        <v>131</v>
      </c>
      <c r="Q68" s="82" t="s">
        <v>32</v>
      </c>
      <c r="R68" s="82" t="s">
        <v>74</v>
      </c>
      <c r="S68" s="82"/>
    </row>
    <row r="69" spans="1:19" s="63" customFormat="1" ht="69" customHeight="1">
      <c r="A69" s="83"/>
      <c r="B69" s="83"/>
      <c r="C69" s="83"/>
      <c r="D69" s="83"/>
      <c r="E69" s="83"/>
      <c r="F69" s="83"/>
      <c r="G69" s="83"/>
      <c r="H69" s="83"/>
      <c r="I69" s="97"/>
      <c r="J69" s="83"/>
      <c r="K69" s="83"/>
      <c r="L69" s="83"/>
      <c r="M69" s="83"/>
      <c r="N69" s="106" t="s">
        <v>41</v>
      </c>
      <c r="O69" s="106" t="s">
        <v>93</v>
      </c>
      <c r="P69" s="96" t="s">
        <v>132</v>
      </c>
      <c r="Q69" s="83"/>
      <c r="R69" s="83"/>
      <c r="S69" s="83"/>
    </row>
    <row r="70" spans="1:19" s="63" customFormat="1" ht="36.75" customHeight="1">
      <c r="A70" s="82">
        <v>6</v>
      </c>
      <c r="B70" s="82" t="s">
        <v>26</v>
      </c>
      <c r="C70" s="82" t="s">
        <v>121</v>
      </c>
      <c r="D70" s="82" t="s">
        <v>77</v>
      </c>
      <c r="E70" s="82"/>
      <c r="F70" s="82" t="s">
        <v>94</v>
      </c>
      <c r="G70" s="82">
        <v>2</v>
      </c>
      <c r="H70" s="82" t="s">
        <v>30</v>
      </c>
      <c r="I70" s="94" t="s">
        <v>72</v>
      </c>
      <c r="J70" s="82" t="s">
        <v>32</v>
      </c>
      <c r="K70" s="82" t="s">
        <v>32</v>
      </c>
      <c r="L70" s="82" t="s">
        <v>122</v>
      </c>
      <c r="M70" s="82" t="s">
        <v>79</v>
      </c>
      <c r="N70" s="106" t="s">
        <v>34</v>
      </c>
      <c r="O70" s="106" t="s">
        <v>35</v>
      </c>
      <c r="P70" s="105" t="s">
        <v>133</v>
      </c>
      <c r="Q70" s="82" t="s">
        <v>32</v>
      </c>
      <c r="R70" s="82" t="s">
        <v>74</v>
      </c>
      <c r="S70" s="82"/>
    </row>
    <row r="71" spans="1:19" s="63" customFormat="1" ht="36.75" customHeight="1">
      <c r="A71" s="83"/>
      <c r="B71" s="83"/>
      <c r="C71" s="83"/>
      <c r="D71" s="83"/>
      <c r="E71" s="83"/>
      <c r="F71" s="83"/>
      <c r="G71" s="83"/>
      <c r="H71" s="83"/>
      <c r="I71" s="97"/>
      <c r="J71" s="83"/>
      <c r="K71" s="83"/>
      <c r="L71" s="83"/>
      <c r="M71" s="83"/>
      <c r="N71" s="106" t="s">
        <v>41</v>
      </c>
      <c r="O71" s="106" t="s">
        <v>96</v>
      </c>
      <c r="P71" s="96" t="s">
        <v>134</v>
      </c>
      <c r="Q71" s="83"/>
      <c r="R71" s="83"/>
      <c r="S71" s="83"/>
    </row>
    <row r="72" spans="1:19" s="63" customFormat="1" ht="57" customHeight="1">
      <c r="A72" s="82">
        <v>7</v>
      </c>
      <c r="B72" s="82" t="s">
        <v>26</v>
      </c>
      <c r="C72" s="82" t="s">
        <v>121</v>
      </c>
      <c r="D72" s="82" t="s">
        <v>77</v>
      </c>
      <c r="E72" s="82"/>
      <c r="F72" s="82" t="s">
        <v>104</v>
      </c>
      <c r="G72" s="82">
        <v>5</v>
      </c>
      <c r="H72" s="82" t="s">
        <v>30</v>
      </c>
      <c r="I72" s="94" t="s">
        <v>72</v>
      </c>
      <c r="J72" s="82" t="s">
        <v>32</v>
      </c>
      <c r="K72" s="82" t="s">
        <v>32</v>
      </c>
      <c r="L72" s="82" t="s">
        <v>122</v>
      </c>
      <c r="M72" s="82" t="s">
        <v>79</v>
      </c>
      <c r="N72" s="106" t="s">
        <v>34</v>
      </c>
      <c r="O72" s="106" t="s">
        <v>35</v>
      </c>
      <c r="P72" s="96" t="s">
        <v>135</v>
      </c>
      <c r="Q72" s="82" t="s">
        <v>32</v>
      </c>
      <c r="R72" s="82" t="s">
        <v>74</v>
      </c>
      <c r="S72" s="82"/>
    </row>
    <row r="73" spans="1:19" s="63" customFormat="1" ht="88.5" customHeight="1">
      <c r="A73" s="83"/>
      <c r="B73" s="83"/>
      <c r="C73" s="83"/>
      <c r="D73" s="83"/>
      <c r="E73" s="83"/>
      <c r="F73" s="83"/>
      <c r="G73" s="83"/>
      <c r="H73" s="83"/>
      <c r="I73" s="97"/>
      <c r="J73" s="83"/>
      <c r="K73" s="83"/>
      <c r="L73" s="83"/>
      <c r="M73" s="83"/>
      <c r="N73" s="106" t="s">
        <v>34</v>
      </c>
      <c r="O73" s="106" t="s">
        <v>106</v>
      </c>
      <c r="P73" s="96" t="s">
        <v>136</v>
      </c>
      <c r="Q73" s="83"/>
      <c r="R73" s="83"/>
      <c r="S73" s="83"/>
    </row>
    <row r="74" spans="1:19" s="63" customFormat="1" ht="36.75" customHeight="1">
      <c r="A74" s="82">
        <v>8</v>
      </c>
      <c r="B74" s="82" t="s">
        <v>26</v>
      </c>
      <c r="C74" s="82" t="s">
        <v>121</v>
      </c>
      <c r="D74" s="82" t="s">
        <v>77</v>
      </c>
      <c r="E74" s="82"/>
      <c r="F74" s="82" t="s">
        <v>108</v>
      </c>
      <c r="G74" s="82">
        <v>3</v>
      </c>
      <c r="H74" s="82" t="s">
        <v>30</v>
      </c>
      <c r="I74" s="94" t="s">
        <v>72</v>
      </c>
      <c r="J74" s="82" t="s">
        <v>32</v>
      </c>
      <c r="K74" s="82" t="s">
        <v>32</v>
      </c>
      <c r="L74" s="82" t="s">
        <v>122</v>
      </c>
      <c r="M74" s="82" t="s">
        <v>79</v>
      </c>
      <c r="N74" s="106" t="s">
        <v>34</v>
      </c>
      <c r="O74" s="106" t="s">
        <v>35</v>
      </c>
      <c r="P74" s="96" t="s">
        <v>137</v>
      </c>
      <c r="Q74" s="82" t="s">
        <v>32</v>
      </c>
      <c r="R74" s="82" t="s">
        <v>74</v>
      </c>
      <c r="S74" s="82"/>
    </row>
    <row r="75" spans="1:19" s="63" customFormat="1" ht="90" customHeight="1">
      <c r="A75" s="83"/>
      <c r="B75" s="83"/>
      <c r="C75" s="83"/>
      <c r="D75" s="83"/>
      <c r="E75" s="83"/>
      <c r="F75" s="83"/>
      <c r="G75" s="83"/>
      <c r="H75" s="83"/>
      <c r="I75" s="97"/>
      <c r="J75" s="83"/>
      <c r="K75" s="83"/>
      <c r="L75" s="83"/>
      <c r="M75" s="83"/>
      <c r="N75" s="106" t="s">
        <v>41</v>
      </c>
      <c r="O75" s="106" t="s">
        <v>110</v>
      </c>
      <c r="P75" s="96" t="s">
        <v>138</v>
      </c>
      <c r="Q75" s="83"/>
      <c r="R75" s="83"/>
      <c r="S75" s="83"/>
    </row>
    <row r="76" spans="1:19" s="63" customFormat="1" ht="45.75" customHeight="1">
      <c r="A76" s="82">
        <v>9</v>
      </c>
      <c r="B76" s="82" t="s">
        <v>26</v>
      </c>
      <c r="C76" s="82" t="s">
        <v>121</v>
      </c>
      <c r="D76" s="82" t="s">
        <v>77</v>
      </c>
      <c r="E76" s="82"/>
      <c r="F76" s="82" t="s">
        <v>98</v>
      </c>
      <c r="G76" s="82">
        <v>3</v>
      </c>
      <c r="H76" s="82" t="s">
        <v>30</v>
      </c>
      <c r="I76" s="94" t="s">
        <v>72</v>
      </c>
      <c r="J76" s="82" t="s">
        <v>32</v>
      </c>
      <c r="K76" s="82" t="s">
        <v>32</v>
      </c>
      <c r="L76" s="82" t="s">
        <v>122</v>
      </c>
      <c r="M76" s="82" t="s">
        <v>79</v>
      </c>
      <c r="N76" s="106" t="s">
        <v>34</v>
      </c>
      <c r="O76" s="106" t="s">
        <v>35</v>
      </c>
      <c r="P76" s="96" t="s">
        <v>139</v>
      </c>
      <c r="Q76" s="82" t="s">
        <v>32</v>
      </c>
      <c r="R76" s="82" t="s">
        <v>74</v>
      </c>
      <c r="S76" s="82"/>
    </row>
    <row r="77" spans="1:19" s="63" customFormat="1" ht="151.5" customHeight="1">
      <c r="A77" s="83"/>
      <c r="B77" s="83"/>
      <c r="C77" s="83"/>
      <c r="D77" s="83"/>
      <c r="E77" s="83"/>
      <c r="F77" s="83"/>
      <c r="G77" s="83"/>
      <c r="H77" s="83"/>
      <c r="I77" s="97"/>
      <c r="J77" s="83"/>
      <c r="K77" s="83"/>
      <c r="L77" s="83"/>
      <c r="M77" s="83"/>
      <c r="N77" s="106" t="s">
        <v>41</v>
      </c>
      <c r="O77" s="106" t="s">
        <v>100</v>
      </c>
      <c r="P77" s="96" t="s">
        <v>140</v>
      </c>
      <c r="Q77" s="83"/>
      <c r="R77" s="83"/>
      <c r="S77" s="83"/>
    </row>
    <row r="78" spans="1:19" s="63" customFormat="1" ht="36.75" customHeight="1">
      <c r="A78" s="82">
        <v>10</v>
      </c>
      <c r="B78" s="82" t="s">
        <v>26</v>
      </c>
      <c r="C78" s="82" t="s">
        <v>121</v>
      </c>
      <c r="D78" s="82" t="s">
        <v>77</v>
      </c>
      <c r="E78" s="82"/>
      <c r="F78" s="82" t="s">
        <v>113</v>
      </c>
      <c r="G78" s="82">
        <v>11</v>
      </c>
      <c r="H78" s="82" t="s">
        <v>30</v>
      </c>
      <c r="I78" s="94" t="s">
        <v>72</v>
      </c>
      <c r="J78" s="82" t="s">
        <v>32</v>
      </c>
      <c r="K78" s="82" t="s">
        <v>32</v>
      </c>
      <c r="L78" s="82" t="s">
        <v>122</v>
      </c>
      <c r="M78" s="82" t="s">
        <v>79</v>
      </c>
      <c r="N78" s="106" t="s">
        <v>34</v>
      </c>
      <c r="O78" s="106" t="s">
        <v>35</v>
      </c>
      <c r="P78" s="96" t="s">
        <v>141</v>
      </c>
      <c r="Q78" s="82" t="s">
        <v>32</v>
      </c>
      <c r="R78" s="82" t="s">
        <v>74</v>
      </c>
      <c r="S78" s="82"/>
    </row>
    <row r="79" spans="1:19" s="63" customFormat="1" ht="100.5" customHeight="1">
      <c r="A79" s="83"/>
      <c r="B79" s="83"/>
      <c r="C79" s="83"/>
      <c r="D79" s="83"/>
      <c r="E79" s="83"/>
      <c r="F79" s="83"/>
      <c r="G79" s="83"/>
      <c r="H79" s="83"/>
      <c r="I79" s="97"/>
      <c r="J79" s="83"/>
      <c r="K79" s="83"/>
      <c r="L79" s="83"/>
      <c r="M79" s="83"/>
      <c r="N79" s="106" t="s">
        <v>34</v>
      </c>
      <c r="O79" s="106" t="s">
        <v>115</v>
      </c>
      <c r="P79" s="96" t="s">
        <v>142</v>
      </c>
      <c r="Q79" s="83"/>
      <c r="R79" s="83"/>
      <c r="S79" s="83"/>
    </row>
    <row r="80" spans="1:19" s="63" customFormat="1" ht="54" customHeight="1">
      <c r="A80" s="82">
        <v>11</v>
      </c>
      <c r="B80" s="82" t="s">
        <v>26</v>
      </c>
      <c r="C80" s="82" t="s">
        <v>121</v>
      </c>
      <c r="D80" s="82" t="s">
        <v>77</v>
      </c>
      <c r="E80" s="82"/>
      <c r="F80" s="82" t="s">
        <v>143</v>
      </c>
      <c r="G80" s="82">
        <v>3</v>
      </c>
      <c r="H80" s="82" t="s">
        <v>30</v>
      </c>
      <c r="I80" s="94" t="s">
        <v>72</v>
      </c>
      <c r="J80" s="82" t="s">
        <v>32</v>
      </c>
      <c r="K80" s="82" t="s">
        <v>32</v>
      </c>
      <c r="L80" s="82" t="s">
        <v>122</v>
      </c>
      <c r="M80" s="82" t="s">
        <v>79</v>
      </c>
      <c r="N80" s="106" t="s">
        <v>34</v>
      </c>
      <c r="O80" s="106" t="s">
        <v>35</v>
      </c>
      <c r="P80" s="96" t="s">
        <v>144</v>
      </c>
      <c r="Q80" s="82" t="s">
        <v>32</v>
      </c>
      <c r="R80" s="82" t="s">
        <v>74</v>
      </c>
      <c r="S80" s="82"/>
    </row>
    <row r="81" spans="1:19" s="63" customFormat="1" ht="156.75" customHeight="1">
      <c r="A81" s="83"/>
      <c r="B81" s="83"/>
      <c r="C81" s="83"/>
      <c r="D81" s="83"/>
      <c r="E81" s="83"/>
      <c r="F81" s="83"/>
      <c r="G81" s="83"/>
      <c r="H81" s="83"/>
      <c r="I81" s="97"/>
      <c r="J81" s="83"/>
      <c r="K81" s="83"/>
      <c r="L81" s="83"/>
      <c r="M81" s="83"/>
      <c r="N81" s="106" t="s">
        <v>41</v>
      </c>
      <c r="O81" s="119" t="s">
        <v>120</v>
      </c>
      <c r="P81" s="96" t="s">
        <v>145</v>
      </c>
      <c r="Q81" s="83"/>
      <c r="R81" s="83"/>
      <c r="S81" s="83"/>
    </row>
    <row r="82" spans="1:19" s="63" customFormat="1" ht="36.75" customHeight="1">
      <c r="A82" s="82">
        <v>12</v>
      </c>
      <c r="B82" s="82" t="s">
        <v>26</v>
      </c>
      <c r="C82" s="82" t="s">
        <v>121</v>
      </c>
      <c r="D82" s="82" t="s">
        <v>77</v>
      </c>
      <c r="E82" s="82"/>
      <c r="F82" s="82" t="s">
        <v>111</v>
      </c>
      <c r="G82" s="82">
        <v>9</v>
      </c>
      <c r="H82" s="82" t="s">
        <v>30</v>
      </c>
      <c r="I82" s="94" t="s">
        <v>72</v>
      </c>
      <c r="J82" s="82" t="s">
        <v>32</v>
      </c>
      <c r="K82" s="82" t="s">
        <v>32</v>
      </c>
      <c r="L82" s="82" t="s">
        <v>122</v>
      </c>
      <c r="M82" s="82" t="s">
        <v>79</v>
      </c>
      <c r="N82" s="106" t="s">
        <v>34</v>
      </c>
      <c r="O82" s="106" t="s">
        <v>35</v>
      </c>
      <c r="P82" s="96" t="s">
        <v>146</v>
      </c>
      <c r="Q82" s="82" t="s">
        <v>32</v>
      </c>
      <c r="R82" s="82" t="s">
        <v>74</v>
      </c>
      <c r="S82" s="82"/>
    </row>
    <row r="83" spans="1:19" s="63" customFormat="1" ht="75" customHeight="1">
      <c r="A83" s="83"/>
      <c r="B83" s="83"/>
      <c r="C83" s="83"/>
      <c r="D83" s="83"/>
      <c r="E83" s="83"/>
      <c r="F83" s="83"/>
      <c r="G83" s="83"/>
      <c r="H83" s="83"/>
      <c r="I83" s="97"/>
      <c r="J83" s="83"/>
      <c r="K83" s="83"/>
      <c r="L83" s="83"/>
      <c r="M83" s="83"/>
      <c r="N83" s="106" t="s">
        <v>34</v>
      </c>
      <c r="O83" s="106" t="s">
        <v>58</v>
      </c>
      <c r="P83" s="96" t="s">
        <v>147</v>
      </c>
      <c r="Q83" s="83"/>
      <c r="R83" s="83"/>
      <c r="S83" s="83"/>
    </row>
    <row r="84" spans="1:19" s="63" customFormat="1" ht="36.75" customHeight="1">
      <c r="A84" s="82">
        <v>13</v>
      </c>
      <c r="B84" s="82" t="s">
        <v>26</v>
      </c>
      <c r="C84" s="82" t="s">
        <v>121</v>
      </c>
      <c r="D84" s="82" t="s">
        <v>77</v>
      </c>
      <c r="E84" s="82"/>
      <c r="F84" s="82" t="s">
        <v>116</v>
      </c>
      <c r="G84" s="82">
        <v>3</v>
      </c>
      <c r="H84" s="82" t="s">
        <v>30</v>
      </c>
      <c r="I84" s="94" t="s">
        <v>72</v>
      </c>
      <c r="J84" s="82" t="s">
        <v>32</v>
      </c>
      <c r="K84" s="82" t="s">
        <v>32</v>
      </c>
      <c r="L84" s="82" t="s">
        <v>122</v>
      </c>
      <c r="M84" s="82" t="s">
        <v>79</v>
      </c>
      <c r="N84" s="106" t="s">
        <v>34</v>
      </c>
      <c r="O84" s="106" t="s">
        <v>35</v>
      </c>
      <c r="P84" s="96" t="s">
        <v>148</v>
      </c>
      <c r="Q84" s="82" t="s">
        <v>32</v>
      </c>
      <c r="R84" s="82" t="s">
        <v>74</v>
      </c>
      <c r="S84" s="82"/>
    </row>
    <row r="85" spans="1:19" s="63" customFormat="1" ht="51.75" customHeight="1">
      <c r="A85" s="83"/>
      <c r="B85" s="83"/>
      <c r="C85" s="83"/>
      <c r="D85" s="83"/>
      <c r="E85" s="83"/>
      <c r="F85" s="83"/>
      <c r="G85" s="83"/>
      <c r="H85" s="83"/>
      <c r="I85" s="97"/>
      <c r="J85" s="83"/>
      <c r="K85" s="83"/>
      <c r="L85" s="83"/>
      <c r="M85" s="83"/>
      <c r="N85" s="106" t="s">
        <v>34</v>
      </c>
      <c r="O85" s="106" t="s">
        <v>54</v>
      </c>
      <c r="P85" s="96" t="s">
        <v>149</v>
      </c>
      <c r="Q85" s="83"/>
      <c r="R85" s="83"/>
      <c r="S85" s="83"/>
    </row>
    <row r="86" spans="1:19" s="63" customFormat="1" ht="37.5" customHeight="1">
      <c r="A86" s="82">
        <v>14</v>
      </c>
      <c r="B86" s="82" t="s">
        <v>26</v>
      </c>
      <c r="C86" s="82" t="s">
        <v>121</v>
      </c>
      <c r="D86" s="82" t="s">
        <v>77</v>
      </c>
      <c r="E86" s="82"/>
      <c r="F86" s="82" t="s">
        <v>150</v>
      </c>
      <c r="G86" s="82">
        <v>1</v>
      </c>
      <c r="H86" s="82" t="s">
        <v>30</v>
      </c>
      <c r="I86" s="94" t="s">
        <v>72</v>
      </c>
      <c r="J86" s="82" t="s">
        <v>32</v>
      </c>
      <c r="K86" s="82" t="s">
        <v>32</v>
      </c>
      <c r="L86" s="82" t="s">
        <v>122</v>
      </c>
      <c r="M86" s="82" t="s">
        <v>79</v>
      </c>
      <c r="N86" s="106" t="s">
        <v>34</v>
      </c>
      <c r="O86" s="106" t="s">
        <v>35</v>
      </c>
      <c r="P86" s="96" t="s">
        <v>151</v>
      </c>
      <c r="Q86" s="82" t="s">
        <v>32</v>
      </c>
      <c r="R86" s="82" t="s">
        <v>74</v>
      </c>
      <c r="S86" s="83"/>
    </row>
    <row r="87" spans="1:19" s="63" customFormat="1" ht="51" customHeight="1">
      <c r="A87" s="83"/>
      <c r="B87" s="83"/>
      <c r="C87" s="83"/>
      <c r="D87" s="83"/>
      <c r="E87" s="83"/>
      <c r="F87" s="83"/>
      <c r="G87" s="83"/>
      <c r="H87" s="83"/>
      <c r="I87" s="97"/>
      <c r="J87" s="83"/>
      <c r="K87" s="83"/>
      <c r="L87" s="83"/>
      <c r="M87" s="83"/>
      <c r="N87" s="106" t="s">
        <v>34</v>
      </c>
      <c r="O87" s="106" t="s">
        <v>152</v>
      </c>
      <c r="P87" s="96" t="s">
        <v>153</v>
      </c>
      <c r="Q87" s="83"/>
      <c r="R87" s="83"/>
      <c r="S87" s="83"/>
    </row>
    <row r="88" spans="1:19" s="63" customFormat="1" ht="49.5" customHeight="1">
      <c r="A88" s="82">
        <v>15</v>
      </c>
      <c r="B88" s="82" t="s">
        <v>26</v>
      </c>
      <c r="C88" s="82" t="s">
        <v>121</v>
      </c>
      <c r="D88" s="82" t="s">
        <v>77</v>
      </c>
      <c r="E88" s="82"/>
      <c r="F88" s="82" t="s">
        <v>154</v>
      </c>
      <c r="G88" s="82">
        <v>1</v>
      </c>
      <c r="H88" s="82" t="s">
        <v>30</v>
      </c>
      <c r="I88" s="94" t="s">
        <v>72</v>
      </c>
      <c r="J88" s="82" t="s">
        <v>32</v>
      </c>
      <c r="K88" s="82" t="s">
        <v>32</v>
      </c>
      <c r="L88" s="82" t="s">
        <v>122</v>
      </c>
      <c r="M88" s="82" t="s">
        <v>79</v>
      </c>
      <c r="N88" s="106" t="s">
        <v>34</v>
      </c>
      <c r="O88" s="106" t="s">
        <v>35</v>
      </c>
      <c r="P88" s="96" t="s">
        <v>155</v>
      </c>
      <c r="Q88" s="82" t="s">
        <v>32</v>
      </c>
      <c r="R88" s="82" t="s">
        <v>74</v>
      </c>
      <c r="S88" s="83"/>
    </row>
    <row r="89" spans="1:19" s="63" customFormat="1" ht="85.5" customHeight="1">
      <c r="A89" s="83"/>
      <c r="B89" s="83"/>
      <c r="C89" s="83"/>
      <c r="D89" s="83"/>
      <c r="E89" s="83"/>
      <c r="F89" s="83"/>
      <c r="G89" s="83"/>
      <c r="H89" s="83"/>
      <c r="I89" s="97"/>
      <c r="J89" s="83"/>
      <c r="K89" s="83"/>
      <c r="L89" s="83"/>
      <c r="M89" s="83"/>
      <c r="N89" s="106" t="s">
        <v>34</v>
      </c>
      <c r="O89" s="106" t="s">
        <v>156</v>
      </c>
      <c r="P89" s="96" t="s">
        <v>157</v>
      </c>
      <c r="Q89" s="83"/>
      <c r="R89" s="83"/>
      <c r="S89" s="83"/>
    </row>
    <row r="90" spans="1:19" s="63" customFormat="1" ht="36.75" customHeight="1">
      <c r="A90" s="89">
        <v>16</v>
      </c>
      <c r="B90" s="89" t="s">
        <v>26</v>
      </c>
      <c r="C90" s="89" t="s">
        <v>121</v>
      </c>
      <c r="D90" s="106" t="s">
        <v>70</v>
      </c>
      <c r="E90" s="89"/>
      <c r="F90" s="89" t="s">
        <v>71</v>
      </c>
      <c r="G90" s="89">
        <v>15</v>
      </c>
      <c r="H90" s="89" t="s">
        <v>30</v>
      </c>
      <c r="I90" s="106" t="s">
        <v>72</v>
      </c>
      <c r="J90" s="89" t="s">
        <v>32</v>
      </c>
      <c r="K90" s="89" t="s">
        <v>32</v>
      </c>
      <c r="L90" s="89" t="s">
        <v>158</v>
      </c>
      <c r="M90" s="89" t="s">
        <v>32</v>
      </c>
      <c r="N90" s="106" t="s">
        <v>34</v>
      </c>
      <c r="O90" s="106" t="s">
        <v>35</v>
      </c>
      <c r="P90" s="96" t="s">
        <v>159</v>
      </c>
      <c r="Q90" s="89" t="s">
        <v>32</v>
      </c>
      <c r="R90" s="89" t="s">
        <v>74</v>
      </c>
      <c r="S90" s="89"/>
    </row>
    <row r="91" spans="1:19" s="64" customFormat="1" ht="36.75" customHeight="1">
      <c r="A91" s="115">
        <f>COUNT($A$5:A90)+1</f>
        <v>42</v>
      </c>
      <c r="B91" s="115" t="s">
        <v>26</v>
      </c>
      <c r="C91" s="115" t="s">
        <v>160</v>
      </c>
      <c r="D91" s="115" t="s">
        <v>161</v>
      </c>
      <c r="E91" s="115"/>
      <c r="F91" s="115" t="s">
        <v>78</v>
      </c>
      <c r="G91" s="115">
        <v>50</v>
      </c>
      <c r="H91" s="115" t="s">
        <v>30</v>
      </c>
      <c r="I91" s="115" t="s">
        <v>72</v>
      </c>
      <c r="J91" s="115" t="s">
        <v>32</v>
      </c>
      <c r="K91" s="115" t="s">
        <v>32</v>
      </c>
      <c r="L91" s="115" t="s">
        <v>33</v>
      </c>
      <c r="M91" s="115" t="s">
        <v>32</v>
      </c>
      <c r="N91" s="115" t="s">
        <v>34</v>
      </c>
      <c r="O91" s="115" t="s">
        <v>32</v>
      </c>
      <c r="P91" s="115" t="s">
        <v>32</v>
      </c>
      <c r="Q91" s="115" t="s">
        <v>32</v>
      </c>
      <c r="R91" s="115" t="s">
        <v>81</v>
      </c>
      <c r="S91" s="115"/>
    </row>
    <row r="92" spans="1:19" s="64" customFormat="1" ht="36.75" customHeight="1">
      <c r="A92" s="115"/>
      <c r="B92" s="115"/>
      <c r="C92" s="115"/>
      <c r="D92" s="115"/>
      <c r="E92" s="115"/>
      <c r="F92" s="115"/>
      <c r="G92" s="115"/>
      <c r="H92" s="115"/>
      <c r="I92" s="115"/>
      <c r="J92" s="115"/>
      <c r="K92" s="115"/>
      <c r="L92" s="115"/>
      <c r="M92" s="115"/>
      <c r="N92" s="115" t="s">
        <v>41</v>
      </c>
      <c r="O92" s="115" t="s">
        <v>32</v>
      </c>
      <c r="P92" s="115" t="s">
        <v>32</v>
      </c>
      <c r="Q92" s="115"/>
      <c r="R92" s="115"/>
      <c r="S92" s="115"/>
    </row>
    <row r="93" spans="1:19" s="64" customFormat="1" ht="36.75" customHeight="1">
      <c r="A93" s="115">
        <f>COUNT($A$5:A92)+1</f>
        <v>43</v>
      </c>
      <c r="B93" s="115" t="s">
        <v>26</v>
      </c>
      <c r="C93" s="115" t="s">
        <v>160</v>
      </c>
      <c r="D93" s="115" t="s">
        <v>161</v>
      </c>
      <c r="E93" s="115"/>
      <c r="F93" s="115" t="s">
        <v>83</v>
      </c>
      <c r="G93" s="115">
        <v>35</v>
      </c>
      <c r="H93" s="115" t="s">
        <v>30</v>
      </c>
      <c r="I93" s="115" t="s">
        <v>72</v>
      </c>
      <c r="J93" s="115" t="s">
        <v>32</v>
      </c>
      <c r="K93" s="115" t="s">
        <v>32</v>
      </c>
      <c r="L93" s="115" t="s">
        <v>33</v>
      </c>
      <c r="M93" s="115" t="s">
        <v>32</v>
      </c>
      <c r="N93" s="115" t="s">
        <v>34</v>
      </c>
      <c r="O93" s="115" t="s">
        <v>32</v>
      </c>
      <c r="P93" s="115" t="s">
        <v>32</v>
      </c>
      <c r="Q93" s="115" t="s">
        <v>32</v>
      </c>
      <c r="R93" s="115" t="s">
        <v>81</v>
      </c>
      <c r="S93" s="115"/>
    </row>
    <row r="94" spans="1:19" s="64" customFormat="1" ht="36.75" customHeight="1">
      <c r="A94" s="115"/>
      <c r="B94" s="115"/>
      <c r="C94" s="115"/>
      <c r="D94" s="115"/>
      <c r="E94" s="115"/>
      <c r="F94" s="115"/>
      <c r="G94" s="115"/>
      <c r="H94" s="115"/>
      <c r="I94" s="115"/>
      <c r="J94" s="115"/>
      <c r="K94" s="115"/>
      <c r="L94" s="115"/>
      <c r="M94" s="115"/>
      <c r="N94" s="115" t="s">
        <v>41</v>
      </c>
      <c r="O94" s="115" t="s">
        <v>32</v>
      </c>
      <c r="P94" s="115" t="s">
        <v>32</v>
      </c>
      <c r="Q94" s="115"/>
      <c r="R94" s="115"/>
      <c r="S94" s="115"/>
    </row>
    <row r="95" spans="1:19" s="64" customFormat="1" ht="28.5" customHeight="1">
      <c r="A95" s="116">
        <f>COUNT($A$5:A94)+1</f>
        <v>44</v>
      </c>
      <c r="B95" s="116" t="s">
        <v>26</v>
      </c>
      <c r="C95" s="116" t="s">
        <v>160</v>
      </c>
      <c r="D95" s="116" t="s">
        <v>161</v>
      </c>
      <c r="E95" s="116"/>
      <c r="F95" s="116" t="s">
        <v>87</v>
      </c>
      <c r="G95" s="116">
        <v>17</v>
      </c>
      <c r="H95" s="116" t="s">
        <v>30</v>
      </c>
      <c r="I95" s="116" t="s">
        <v>72</v>
      </c>
      <c r="J95" s="116" t="s">
        <v>32</v>
      </c>
      <c r="K95" s="116" t="s">
        <v>32</v>
      </c>
      <c r="L95" s="116" t="s">
        <v>33</v>
      </c>
      <c r="M95" s="116" t="s">
        <v>32</v>
      </c>
      <c r="N95" s="116" t="s">
        <v>34</v>
      </c>
      <c r="O95" s="116" t="s">
        <v>162</v>
      </c>
      <c r="P95" s="115" t="s">
        <v>126</v>
      </c>
      <c r="Q95" s="116" t="s">
        <v>32</v>
      </c>
      <c r="R95" s="116" t="s">
        <v>81</v>
      </c>
      <c r="S95" s="116"/>
    </row>
    <row r="96" spans="1:19" s="64" customFormat="1" ht="28.5" customHeight="1">
      <c r="A96" s="117"/>
      <c r="B96" s="117"/>
      <c r="C96" s="117"/>
      <c r="D96" s="117"/>
      <c r="E96" s="117"/>
      <c r="F96" s="117"/>
      <c r="G96" s="117"/>
      <c r="H96" s="117"/>
      <c r="I96" s="117"/>
      <c r="J96" s="117"/>
      <c r="K96" s="117"/>
      <c r="L96" s="117"/>
      <c r="M96" s="117"/>
      <c r="N96" s="117"/>
      <c r="O96" s="115" t="s">
        <v>89</v>
      </c>
      <c r="P96" s="115" t="s">
        <v>87</v>
      </c>
      <c r="Q96" s="117"/>
      <c r="R96" s="117"/>
      <c r="S96" s="117"/>
    </row>
    <row r="97" spans="1:19" s="64" customFormat="1" ht="28.5" customHeight="1">
      <c r="A97" s="117"/>
      <c r="B97" s="117"/>
      <c r="C97" s="117"/>
      <c r="D97" s="117"/>
      <c r="E97" s="117"/>
      <c r="F97" s="117"/>
      <c r="G97" s="117"/>
      <c r="H97" s="117"/>
      <c r="I97" s="117"/>
      <c r="J97" s="117"/>
      <c r="K97" s="117"/>
      <c r="L97" s="117"/>
      <c r="M97" s="117"/>
      <c r="N97" s="117"/>
      <c r="O97" s="115"/>
      <c r="P97" s="115" t="s">
        <v>163</v>
      </c>
      <c r="Q97" s="117"/>
      <c r="R97" s="117"/>
      <c r="S97" s="117"/>
    </row>
    <row r="98" spans="1:19" s="64" customFormat="1" ht="28.5" customHeight="1">
      <c r="A98" s="117"/>
      <c r="B98" s="117"/>
      <c r="C98" s="117"/>
      <c r="D98" s="117"/>
      <c r="E98" s="117"/>
      <c r="F98" s="117"/>
      <c r="G98" s="117"/>
      <c r="H98" s="117"/>
      <c r="I98" s="117"/>
      <c r="J98" s="117"/>
      <c r="K98" s="117"/>
      <c r="L98" s="117"/>
      <c r="M98" s="117"/>
      <c r="N98" s="117"/>
      <c r="O98" s="115"/>
      <c r="P98" s="115" t="s">
        <v>164</v>
      </c>
      <c r="Q98" s="117"/>
      <c r="R98" s="117"/>
      <c r="S98" s="117"/>
    </row>
    <row r="99" spans="1:19" s="64" customFormat="1" ht="28.5" customHeight="1">
      <c r="A99" s="117"/>
      <c r="B99" s="117"/>
      <c r="C99" s="117"/>
      <c r="D99" s="117"/>
      <c r="E99" s="117"/>
      <c r="F99" s="117"/>
      <c r="G99" s="117"/>
      <c r="H99" s="117"/>
      <c r="I99" s="117"/>
      <c r="J99" s="117"/>
      <c r="K99" s="117"/>
      <c r="L99" s="117"/>
      <c r="M99" s="117"/>
      <c r="N99" s="117"/>
      <c r="O99" s="115"/>
      <c r="P99" s="115" t="s">
        <v>165</v>
      </c>
      <c r="Q99" s="117"/>
      <c r="R99" s="117"/>
      <c r="S99" s="117"/>
    </row>
    <row r="100" spans="1:19" s="64" customFormat="1" ht="28.5" customHeight="1">
      <c r="A100" s="117"/>
      <c r="B100" s="117"/>
      <c r="C100" s="117"/>
      <c r="D100" s="117"/>
      <c r="E100" s="117"/>
      <c r="F100" s="117"/>
      <c r="G100" s="117"/>
      <c r="H100" s="117"/>
      <c r="I100" s="117"/>
      <c r="J100" s="117"/>
      <c r="K100" s="117"/>
      <c r="L100" s="117"/>
      <c r="M100" s="117"/>
      <c r="N100" s="117"/>
      <c r="O100" s="115"/>
      <c r="P100" s="115" t="s">
        <v>166</v>
      </c>
      <c r="Q100" s="117"/>
      <c r="R100" s="117"/>
      <c r="S100" s="117"/>
    </row>
    <row r="101" spans="1:19" s="64" customFormat="1" ht="28.5" customHeight="1">
      <c r="A101" s="117"/>
      <c r="B101" s="117"/>
      <c r="C101" s="117"/>
      <c r="D101" s="117"/>
      <c r="E101" s="117"/>
      <c r="F101" s="117"/>
      <c r="G101" s="117"/>
      <c r="H101" s="117"/>
      <c r="I101" s="117"/>
      <c r="J101" s="117"/>
      <c r="K101" s="117"/>
      <c r="L101" s="117"/>
      <c r="M101" s="117"/>
      <c r="N101" s="117"/>
      <c r="O101" s="115"/>
      <c r="P101" s="115" t="s">
        <v>167</v>
      </c>
      <c r="Q101" s="117"/>
      <c r="R101" s="117"/>
      <c r="S101" s="117"/>
    </row>
    <row r="102" spans="1:19" s="64" customFormat="1" ht="28.5" customHeight="1">
      <c r="A102" s="117"/>
      <c r="B102" s="117"/>
      <c r="C102" s="117"/>
      <c r="D102" s="117"/>
      <c r="E102" s="117"/>
      <c r="F102" s="117"/>
      <c r="G102" s="117"/>
      <c r="H102" s="117"/>
      <c r="I102" s="117"/>
      <c r="J102" s="117"/>
      <c r="K102" s="117"/>
      <c r="L102" s="117"/>
      <c r="M102" s="117"/>
      <c r="N102" s="117"/>
      <c r="O102" s="115"/>
      <c r="P102" s="115" t="s">
        <v>168</v>
      </c>
      <c r="Q102" s="117"/>
      <c r="R102" s="117"/>
      <c r="S102" s="117"/>
    </row>
    <row r="103" spans="1:19" s="64" customFormat="1" ht="28.5" customHeight="1">
      <c r="A103" s="117"/>
      <c r="B103" s="117"/>
      <c r="C103" s="117"/>
      <c r="D103" s="117"/>
      <c r="E103" s="117"/>
      <c r="F103" s="117"/>
      <c r="G103" s="117"/>
      <c r="H103" s="117"/>
      <c r="I103" s="117"/>
      <c r="J103" s="117"/>
      <c r="K103" s="117"/>
      <c r="L103" s="117"/>
      <c r="M103" s="117"/>
      <c r="N103" s="117"/>
      <c r="O103" s="115"/>
      <c r="P103" s="115" t="s">
        <v>169</v>
      </c>
      <c r="Q103" s="117"/>
      <c r="R103" s="117"/>
      <c r="S103" s="117"/>
    </row>
    <row r="104" spans="1:19" s="64" customFormat="1" ht="28.5" customHeight="1">
      <c r="A104" s="117"/>
      <c r="B104" s="117"/>
      <c r="C104" s="117"/>
      <c r="D104" s="117"/>
      <c r="E104" s="117"/>
      <c r="F104" s="117"/>
      <c r="G104" s="117"/>
      <c r="H104" s="117"/>
      <c r="I104" s="117"/>
      <c r="J104" s="117"/>
      <c r="K104" s="117"/>
      <c r="L104" s="117"/>
      <c r="M104" s="117"/>
      <c r="N104" s="117"/>
      <c r="O104" s="115"/>
      <c r="P104" s="115" t="s">
        <v>170</v>
      </c>
      <c r="Q104" s="117"/>
      <c r="R104" s="117"/>
      <c r="S104" s="117"/>
    </row>
    <row r="105" spans="1:19" s="64" customFormat="1" ht="28.5" customHeight="1">
      <c r="A105" s="117"/>
      <c r="B105" s="117"/>
      <c r="C105" s="117"/>
      <c r="D105" s="117"/>
      <c r="E105" s="117"/>
      <c r="F105" s="117"/>
      <c r="G105" s="117"/>
      <c r="H105" s="117"/>
      <c r="I105" s="117"/>
      <c r="J105" s="117"/>
      <c r="K105" s="117"/>
      <c r="L105" s="117"/>
      <c r="M105" s="117"/>
      <c r="N105" s="117"/>
      <c r="O105" s="115"/>
      <c r="P105" s="115" t="s">
        <v>171</v>
      </c>
      <c r="Q105" s="117"/>
      <c r="R105" s="117"/>
      <c r="S105" s="117"/>
    </row>
    <row r="106" spans="1:19" s="64" customFormat="1" ht="28.5" customHeight="1">
      <c r="A106" s="117"/>
      <c r="B106" s="117"/>
      <c r="C106" s="117"/>
      <c r="D106" s="117"/>
      <c r="E106" s="117"/>
      <c r="F106" s="117"/>
      <c r="G106" s="117"/>
      <c r="H106" s="117"/>
      <c r="I106" s="117"/>
      <c r="J106" s="117"/>
      <c r="K106" s="117"/>
      <c r="L106" s="117"/>
      <c r="M106" s="117"/>
      <c r="N106" s="117"/>
      <c r="O106" s="115"/>
      <c r="P106" s="115" t="s">
        <v>172</v>
      </c>
      <c r="Q106" s="117"/>
      <c r="R106" s="117"/>
      <c r="S106" s="117"/>
    </row>
    <row r="107" spans="1:19" s="64" customFormat="1" ht="28.5" customHeight="1">
      <c r="A107" s="117"/>
      <c r="B107" s="117"/>
      <c r="C107" s="117"/>
      <c r="D107" s="117"/>
      <c r="E107" s="117"/>
      <c r="F107" s="117"/>
      <c r="G107" s="117"/>
      <c r="H107" s="117"/>
      <c r="I107" s="117"/>
      <c r="J107" s="117"/>
      <c r="K107" s="117"/>
      <c r="L107" s="117"/>
      <c r="M107" s="117"/>
      <c r="N107" s="117"/>
      <c r="O107" s="115"/>
      <c r="P107" s="115" t="s">
        <v>173</v>
      </c>
      <c r="Q107" s="117"/>
      <c r="R107" s="117"/>
      <c r="S107" s="117"/>
    </row>
    <row r="108" spans="1:19" s="64" customFormat="1" ht="28.5" customHeight="1">
      <c r="A108" s="117"/>
      <c r="B108" s="117"/>
      <c r="C108" s="117"/>
      <c r="D108" s="117"/>
      <c r="E108" s="117"/>
      <c r="F108" s="117"/>
      <c r="G108" s="117"/>
      <c r="H108" s="117"/>
      <c r="I108" s="117"/>
      <c r="J108" s="117"/>
      <c r="K108" s="117"/>
      <c r="L108" s="117"/>
      <c r="M108" s="117"/>
      <c r="N108" s="117"/>
      <c r="O108" s="115"/>
      <c r="P108" s="115" t="s">
        <v>174</v>
      </c>
      <c r="Q108" s="117"/>
      <c r="R108" s="117"/>
      <c r="S108" s="118"/>
    </row>
    <row r="109" spans="1:19" s="64" customFormat="1" ht="34.5" customHeight="1">
      <c r="A109" s="116">
        <f>COUNT($A$5:A108)+1</f>
        <v>45</v>
      </c>
      <c r="B109" s="116" t="s">
        <v>26</v>
      </c>
      <c r="C109" s="116" t="s">
        <v>160</v>
      </c>
      <c r="D109" s="116" t="s">
        <v>161</v>
      </c>
      <c r="E109" s="116"/>
      <c r="F109" s="116" t="s">
        <v>113</v>
      </c>
      <c r="G109" s="116">
        <v>18</v>
      </c>
      <c r="H109" s="116" t="s">
        <v>30</v>
      </c>
      <c r="I109" s="116" t="s">
        <v>72</v>
      </c>
      <c r="J109" s="116" t="s">
        <v>32</v>
      </c>
      <c r="K109" s="116" t="s">
        <v>32</v>
      </c>
      <c r="L109" s="116" t="s">
        <v>33</v>
      </c>
      <c r="M109" s="116" t="s">
        <v>32</v>
      </c>
      <c r="N109" s="116" t="s">
        <v>34</v>
      </c>
      <c r="O109" s="116" t="s">
        <v>115</v>
      </c>
      <c r="P109" s="115" t="s">
        <v>113</v>
      </c>
      <c r="Q109" s="116" t="s">
        <v>32</v>
      </c>
      <c r="R109" s="116" t="s">
        <v>81</v>
      </c>
      <c r="S109" s="116"/>
    </row>
    <row r="110" spans="1:19" s="64" customFormat="1" ht="34.5" customHeight="1">
      <c r="A110" s="117"/>
      <c r="B110" s="117"/>
      <c r="C110" s="117"/>
      <c r="D110" s="117"/>
      <c r="E110" s="117"/>
      <c r="F110" s="117"/>
      <c r="G110" s="117"/>
      <c r="H110" s="117"/>
      <c r="I110" s="117"/>
      <c r="J110" s="117"/>
      <c r="K110" s="117"/>
      <c r="L110" s="117"/>
      <c r="M110" s="117"/>
      <c r="N110" s="117"/>
      <c r="O110" s="117"/>
      <c r="P110" s="115" t="s">
        <v>175</v>
      </c>
      <c r="Q110" s="117"/>
      <c r="R110" s="117"/>
      <c r="S110" s="117"/>
    </row>
    <row r="111" spans="1:19" s="64" customFormat="1" ht="34.5" customHeight="1">
      <c r="A111" s="117"/>
      <c r="B111" s="117"/>
      <c r="C111" s="117"/>
      <c r="D111" s="117"/>
      <c r="E111" s="117"/>
      <c r="F111" s="117"/>
      <c r="G111" s="117"/>
      <c r="H111" s="117"/>
      <c r="I111" s="117"/>
      <c r="J111" s="117"/>
      <c r="K111" s="117"/>
      <c r="L111" s="117"/>
      <c r="M111" s="117"/>
      <c r="N111" s="117"/>
      <c r="O111" s="117"/>
      <c r="P111" s="115" t="s">
        <v>141</v>
      </c>
      <c r="Q111" s="117"/>
      <c r="R111" s="117"/>
      <c r="S111" s="117"/>
    </row>
    <row r="112" spans="1:19" s="64" customFormat="1" ht="34.5" customHeight="1">
      <c r="A112" s="117"/>
      <c r="B112" s="117"/>
      <c r="C112" s="117"/>
      <c r="D112" s="117"/>
      <c r="E112" s="117"/>
      <c r="F112" s="117"/>
      <c r="G112" s="117"/>
      <c r="H112" s="117"/>
      <c r="I112" s="117"/>
      <c r="J112" s="117"/>
      <c r="K112" s="117"/>
      <c r="L112" s="117"/>
      <c r="M112" s="117"/>
      <c r="N112" s="117"/>
      <c r="O112" s="117"/>
      <c r="P112" s="115" t="s">
        <v>176</v>
      </c>
      <c r="Q112" s="117"/>
      <c r="R112" s="117"/>
      <c r="S112" s="117"/>
    </row>
    <row r="113" spans="1:19" s="64" customFormat="1" ht="34.5" customHeight="1">
      <c r="A113" s="117"/>
      <c r="B113" s="117"/>
      <c r="C113" s="117"/>
      <c r="D113" s="117"/>
      <c r="E113" s="117"/>
      <c r="F113" s="117"/>
      <c r="G113" s="117"/>
      <c r="H113" s="117"/>
      <c r="I113" s="117"/>
      <c r="J113" s="117"/>
      <c r="K113" s="117"/>
      <c r="L113" s="117"/>
      <c r="M113" s="117"/>
      <c r="N113" s="117"/>
      <c r="O113" s="117"/>
      <c r="P113" s="115" t="s">
        <v>177</v>
      </c>
      <c r="Q113" s="117"/>
      <c r="R113" s="117"/>
      <c r="S113" s="117"/>
    </row>
    <row r="114" spans="1:19" s="64" customFormat="1" ht="34.5" customHeight="1">
      <c r="A114" s="117"/>
      <c r="B114" s="117"/>
      <c r="C114" s="117"/>
      <c r="D114" s="117"/>
      <c r="E114" s="117"/>
      <c r="F114" s="117"/>
      <c r="G114" s="117"/>
      <c r="H114" s="117"/>
      <c r="I114" s="117"/>
      <c r="J114" s="117"/>
      <c r="K114" s="117"/>
      <c r="L114" s="117"/>
      <c r="M114" s="117"/>
      <c r="N114" s="117"/>
      <c r="O114" s="117"/>
      <c r="P114" s="115" t="s">
        <v>178</v>
      </c>
      <c r="Q114" s="117"/>
      <c r="R114" s="117"/>
      <c r="S114" s="117"/>
    </row>
    <row r="115" spans="1:19" s="64" customFormat="1" ht="34.5" customHeight="1">
      <c r="A115" s="117"/>
      <c r="B115" s="117"/>
      <c r="C115" s="117"/>
      <c r="D115" s="117"/>
      <c r="E115" s="117"/>
      <c r="F115" s="117"/>
      <c r="G115" s="117"/>
      <c r="H115" s="117"/>
      <c r="I115" s="117"/>
      <c r="J115" s="117"/>
      <c r="K115" s="117"/>
      <c r="L115" s="117"/>
      <c r="M115" s="117"/>
      <c r="N115" s="117"/>
      <c r="O115" s="118"/>
      <c r="P115" s="115" t="s">
        <v>179</v>
      </c>
      <c r="Q115" s="117"/>
      <c r="R115" s="117"/>
      <c r="S115" s="117"/>
    </row>
    <row r="116" spans="1:19" s="64" customFormat="1" ht="34.5" customHeight="1">
      <c r="A116" s="118"/>
      <c r="B116" s="118"/>
      <c r="C116" s="118"/>
      <c r="D116" s="118"/>
      <c r="E116" s="118"/>
      <c r="F116" s="118"/>
      <c r="G116" s="118"/>
      <c r="H116" s="118"/>
      <c r="I116" s="118"/>
      <c r="J116" s="118"/>
      <c r="K116" s="118"/>
      <c r="L116" s="118"/>
      <c r="M116" s="118"/>
      <c r="N116" s="118"/>
      <c r="O116" s="115" t="s">
        <v>35</v>
      </c>
      <c r="P116" s="115" t="s">
        <v>141</v>
      </c>
      <c r="Q116" s="118"/>
      <c r="R116" s="118"/>
      <c r="S116" s="118"/>
    </row>
    <row r="117" spans="1:19" s="64" customFormat="1" ht="34.5" customHeight="1">
      <c r="A117" s="117">
        <f>COUNT($A$5:A116)+1</f>
        <v>46</v>
      </c>
      <c r="B117" s="117" t="s">
        <v>26</v>
      </c>
      <c r="C117" s="117" t="s">
        <v>160</v>
      </c>
      <c r="D117" s="117" t="s">
        <v>161</v>
      </c>
      <c r="E117" s="117"/>
      <c r="F117" s="117" t="s">
        <v>111</v>
      </c>
      <c r="G117" s="117">
        <v>14</v>
      </c>
      <c r="H117" s="117" t="s">
        <v>30</v>
      </c>
      <c r="I117" s="117" t="s">
        <v>72</v>
      </c>
      <c r="J117" s="117" t="s">
        <v>32</v>
      </c>
      <c r="K117" s="117" t="s">
        <v>32</v>
      </c>
      <c r="L117" s="117" t="s">
        <v>33</v>
      </c>
      <c r="M117" s="117" t="s">
        <v>32</v>
      </c>
      <c r="N117" s="117" t="s">
        <v>34</v>
      </c>
      <c r="O117" s="115" t="s">
        <v>180</v>
      </c>
      <c r="P117" s="115" t="s">
        <v>181</v>
      </c>
      <c r="Q117" s="117" t="s">
        <v>32</v>
      </c>
      <c r="R117" s="117" t="s">
        <v>81</v>
      </c>
      <c r="S117" s="116"/>
    </row>
    <row r="118" spans="1:19" s="64" customFormat="1" ht="34.5" customHeight="1">
      <c r="A118" s="117"/>
      <c r="B118" s="117"/>
      <c r="C118" s="117"/>
      <c r="D118" s="117"/>
      <c r="E118" s="117"/>
      <c r="F118" s="117"/>
      <c r="G118" s="117"/>
      <c r="H118" s="117"/>
      <c r="I118" s="117"/>
      <c r="J118" s="117"/>
      <c r="K118" s="117"/>
      <c r="L118" s="117"/>
      <c r="M118" s="117"/>
      <c r="N118" s="117"/>
      <c r="O118" s="115"/>
      <c r="P118" s="115" t="s">
        <v>151</v>
      </c>
      <c r="Q118" s="117"/>
      <c r="R118" s="117"/>
      <c r="S118" s="117"/>
    </row>
    <row r="119" spans="1:19" s="64" customFormat="1" ht="34.5" customHeight="1">
      <c r="A119" s="117"/>
      <c r="B119" s="117"/>
      <c r="C119" s="117"/>
      <c r="D119" s="117"/>
      <c r="E119" s="117"/>
      <c r="F119" s="117"/>
      <c r="G119" s="117"/>
      <c r="H119" s="117"/>
      <c r="I119" s="117"/>
      <c r="J119" s="117"/>
      <c r="K119" s="117"/>
      <c r="L119" s="117"/>
      <c r="M119" s="117"/>
      <c r="N119" s="117"/>
      <c r="O119" s="115"/>
      <c r="P119" s="115" t="s">
        <v>182</v>
      </c>
      <c r="Q119" s="117"/>
      <c r="R119" s="117"/>
      <c r="S119" s="117"/>
    </row>
    <row r="120" spans="1:19" s="64" customFormat="1" ht="34.5" customHeight="1">
      <c r="A120" s="117"/>
      <c r="B120" s="117"/>
      <c r="C120" s="117"/>
      <c r="D120" s="117"/>
      <c r="E120" s="117"/>
      <c r="F120" s="117"/>
      <c r="G120" s="117"/>
      <c r="H120" s="117"/>
      <c r="I120" s="117"/>
      <c r="J120" s="117"/>
      <c r="K120" s="117"/>
      <c r="L120" s="117"/>
      <c r="M120" s="117"/>
      <c r="N120" s="117"/>
      <c r="O120" s="117" t="s">
        <v>58</v>
      </c>
      <c r="P120" s="115" t="s">
        <v>183</v>
      </c>
      <c r="Q120" s="117"/>
      <c r="R120" s="117"/>
      <c r="S120" s="117"/>
    </row>
    <row r="121" spans="1:19" s="64" customFormat="1" ht="34.5" customHeight="1">
      <c r="A121" s="117"/>
      <c r="B121" s="117"/>
      <c r="C121" s="117"/>
      <c r="D121" s="117"/>
      <c r="E121" s="117"/>
      <c r="F121" s="117"/>
      <c r="G121" s="117"/>
      <c r="H121" s="117"/>
      <c r="I121" s="117"/>
      <c r="J121" s="117"/>
      <c r="K121" s="117"/>
      <c r="L121" s="117"/>
      <c r="M121" s="117"/>
      <c r="N121" s="117"/>
      <c r="O121" s="117"/>
      <c r="P121" s="115" t="s">
        <v>184</v>
      </c>
      <c r="Q121" s="117"/>
      <c r="R121" s="117"/>
      <c r="S121" s="117"/>
    </row>
    <row r="122" spans="1:19" s="64" customFormat="1" ht="34.5" customHeight="1">
      <c r="A122" s="117"/>
      <c r="B122" s="117"/>
      <c r="C122" s="117"/>
      <c r="D122" s="117"/>
      <c r="E122" s="117"/>
      <c r="F122" s="117"/>
      <c r="G122" s="117"/>
      <c r="H122" s="117"/>
      <c r="I122" s="117"/>
      <c r="J122" s="117"/>
      <c r="K122" s="117"/>
      <c r="L122" s="117"/>
      <c r="M122" s="117"/>
      <c r="N122" s="117"/>
      <c r="O122" s="117"/>
      <c r="P122" s="115" t="s">
        <v>185</v>
      </c>
      <c r="Q122" s="117"/>
      <c r="R122" s="117"/>
      <c r="S122" s="117"/>
    </row>
    <row r="123" spans="1:19" s="64" customFormat="1" ht="34.5" customHeight="1">
      <c r="A123" s="117"/>
      <c r="B123" s="117"/>
      <c r="C123" s="117"/>
      <c r="D123" s="117"/>
      <c r="E123" s="117"/>
      <c r="F123" s="117"/>
      <c r="G123" s="117"/>
      <c r="H123" s="117"/>
      <c r="I123" s="117"/>
      <c r="J123" s="117"/>
      <c r="K123" s="117"/>
      <c r="L123" s="117"/>
      <c r="M123" s="117"/>
      <c r="N123" s="117"/>
      <c r="O123" s="117"/>
      <c r="P123" s="115" t="s">
        <v>186</v>
      </c>
      <c r="Q123" s="117"/>
      <c r="R123" s="117"/>
      <c r="S123" s="117"/>
    </row>
    <row r="124" spans="1:19" s="64" customFormat="1" ht="34.5" customHeight="1">
      <c r="A124" s="118"/>
      <c r="B124" s="118"/>
      <c r="C124" s="118"/>
      <c r="D124" s="118"/>
      <c r="E124" s="118"/>
      <c r="F124" s="118"/>
      <c r="G124" s="118"/>
      <c r="H124" s="118"/>
      <c r="I124" s="118"/>
      <c r="J124" s="118"/>
      <c r="K124" s="118"/>
      <c r="L124" s="118"/>
      <c r="M124" s="118"/>
      <c r="N124" s="118"/>
      <c r="O124" s="118"/>
      <c r="P124" s="115" t="s">
        <v>187</v>
      </c>
      <c r="Q124" s="118"/>
      <c r="R124" s="118"/>
      <c r="S124" s="118"/>
    </row>
    <row r="125" spans="1:19" s="64" customFormat="1" ht="34.5" customHeight="1">
      <c r="A125" s="117">
        <f>COUNT($A$5:A124)+1</f>
        <v>47</v>
      </c>
      <c r="B125" s="117" t="s">
        <v>26</v>
      </c>
      <c r="C125" s="117" t="s">
        <v>160</v>
      </c>
      <c r="D125" s="117" t="s">
        <v>161</v>
      </c>
      <c r="E125" s="117"/>
      <c r="F125" s="117" t="s">
        <v>118</v>
      </c>
      <c r="G125" s="117">
        <v>10</v>
      </c>
      <c r="H125" s="117" t="s">
        <v>30</v>
      </c>
      <c r="I125" s="117" t="s">
        <v>72</v>
      </c>
      <c r="J125" s="117" t="s">
        <v>32</v>
      </c>
      <c r="K125" s="117" t="s">
        <v>32</v>
      </c>
      <c r="L125" s="117" t="s">
        <v>33</v>
      </c>
      <c r="M125" s="117" t="s">
        <v>32</v>
      </c>
      <c r="N125" s="118" t="s">
        <v>34</v>
      </c>
      <c r="O125" s="118" t="s">
        <v>188</v>
      </c>
      <c r="P125" s="115" t="s">
        <v>189</v>
      </c>
      <c r="Q125" s="118"/>
      <c r="R125" s="118"/>
      <c r="S125" s="118"/>
    </row>
    <row r="126" spans="1:19" s="64" customFormat="1" ht="34.5" customHeight="1">
      <c r="A126" s="118"/>
      <c r="B126" s="118"/>
      <c r="C126" s="118"/>
      <c r="D126" s="118"/>
      <c r="E126" s="118"/>
      <c r="F126" s="118"/>
      <c r="G126" s="118"/>
      <c r="H126" s="118"/>
      <c r="I126" s="118"/>
      <c r="J126" s="118"/>
      <c r="K126" s="118"/>
      <c r="L126" s="118"/>
      <c r="M126" s="118"/>
      <c r="N126" s="115" t="s">
        <v>41</v>
      </c>
      <c r="O126" s="115" t="s">
        <v>120</v>
      </c>
      <c r="P126" s="115" t="s">
        <v>190</v>
      </c>
      <c r="Q126" s="115" t="s">
        <v>32</v>
      </c>
      <c r="R126" s="115" t="s">
        <v>81</v>
      </c>
      <c r="S126" s="115"/>
    </row>
    <row r="127" spans="1:19" s="64" customFormat="1" ht="34.5" customHeight="1">
      <c r="A127" s="116">
        <f>COUNT($A$5:A126)+1</f>
        <v>48</v>
      </c>
      <c r="B127" s="116" t="s">
        <v>26</v>
      </c>
      <c r="C127" s="116" t="s">
        <v>160</v>
      </c>
      <c r="D127" s="116" t="s">
        <v>161</v>
      </c>
      <c r="E127" s="116"/>
      <c r="F127" s="116" t="s">
        <v>116</v>
      </c>
      <c r="G127" s="116">
        <v>11</v>
      </c>
      <c r="H127" s="116" t="s">
        <v>30</v>
      </c>
      <c r="I127" s="116" t="s">
        <v>72</v>
      </c>
      <c r="J127" s="116" t="s">
        <v>32</v>
      </c>
      <c r="K127" s="116" t="s">
        <v>32</v>
      </c>
      <c r="L127" s="116" t="s">
        <v>33</v>
      </c>
      <c r="M127" s="116" t="s">
        <v>32</v>
      </c>
      <c r="N127" s="116" t="s">
        <v>34</v>
      </c>
      <c r="O127" s="116" t="s">
        <v>35</v>
      </c>
      <c r="P127" s="115" t="s">
        <v>148</v>
      </c>
      <c r="Q127" s="116" t="s">
        <v>32</v>
      </c>
      <c r="R127" s="116" t="s">
        <v>81</v>
      </c>
      <c r="S127" s="116"/>
    </row>
    <row r="128" spans="1:19" s="64" customFormat="1" ht="34.5" customHeight="1">
      <c r="A128" s="117"/>
      <c r="B128" s="117"/>
      <c r="C128" s="117"/>
      <c r="D128" s="117"/>
      <c r="E128" s="117"/>
      <c r="F128" s="117"/>
      <c r="G128" s="117"/>
      <c r="H128" s="117"/>
      <c r="I128" s="117"/>
      <c r="J128" s="117"/>
      <c r="K128" s="117"/>
      <c r="L128" s="117"/>
      <c r="M128" s="117"/>
      <c r="N128" s="117"/>
      <c r="O128" s="115" t="s">
        <v>54</v>
      </c>
      <c r="P128" s="115" t="s">
        <v>191</v>
      </c>
      <c r="Q128" s="117"/>
      <c r="R128" s="117"/>
      <c r="S128" s="117"/>
    </row>
    <row r="129" spans="1:19" s="64" customFormat="1" ht="34.5" customHeight="1">
      <c r="A129" s="117"/>
      <c r="B129" s="117"/>
      <c r="C129" s="117"/>
      <c r="D129" s="117"/>
      <c r="E129" s="117"/>
      <c r="F129" s="117"/>
      <c r="G129" s="117"/>
      <c r="H129" s="117"/>
      <c r="I129" s="117"/>
      <c r="J129" s="117"/>
      <c r="K129" s="117"/>
      <c r="L129" s="117"/>
      <c r="M129" s="117"/>
      <c r="N129" s="117"/>
      <c r="O129" s="115"/>
      <c r="P129" s="115" t="s">
        <v>192</v>
      </c>
      <c r="Q129" s="117"/>
      <c r="R129" s="117"/>
      <c r="S129" s="117"/>
    </row>
    <row r="130" spans="1:19" s="64" customFormat="1" ht="34.5" customHeight="1">
      <c r="A130" s="117"/>
      <c r="B130" s="117"/>
      <c r="C130" s="117"/>
      <c r="D130" s="117"/>
      <c r="E130" s="117"/>
      <c r="F130" s="117"/>
      <c r="G130" s="117"/>
      <c r="H130" s="117"/>
      <c r="I130" s="117"/>
      <c r="J130" s="117"/>
      <c r="K130" s="117"/>
      <c r="L130" s="117"/>
      <c r="M130" s="117"/>
      <c r="N130" s="117"/>
      <c r="O130" s="115"/>
      <c r="P130" s="115" t="s">
        <v>116</v>
      </c>
      <c r="Q130" s="117"/>
      <c r="R130" s="117"/>
      <c r="S130" s="117"/>
    </row>
    <row r="131" spans="1:19" s="64" customFormat="1" ht="34.5" customHeight="1">
      <c r="A131" s="117"/>
      <c r="B131" s="117"/>
      <c r="C131" s="117"/>
      <c r="D131" s="117"/>
      <c r="E131" s="117"/>
      <c r="F131" s="117"/>
      <c r="G131" s="117"/>
      <c r="H131" s="117"/>
      <c r="I131" s="117"/>
      <c r="J131" s="117"/>
      <c r="K131" s="117"/>
      <c r="L131" s="117"/>
      <c r="M131" s="117"/>
      <c r="N131" s="117"/>
      <c r="O131" s="115"/>
      <c r="P131" s="115" t="s">
        <v>193</v>
      </c>
      <c r="Q131" s="117"/>
      <c r="R131" s="117"/>
      <c r="S131" s="117"/>
    </row>
    <row r="132" spans="1:19" s="64" customFormat="1" ht="34.5" customHeight="1">
      <c r="A132" s="117"/>
      <c r="B132" s="117"/>
      <c r="C132" s="117"/>
      <c r="D132" s="117"/>
      <c r="E132" s="117"/>
      <c r="F132" s="117"/>
      <c r="G132" s="117"/>
      <c r="H132" s="117"/>
      <c r="I132" s="117"/>
      <c r="J132" s="117"/>
      <c r="K132" s="117"/>
      <c r="L132" s="117"/>
      <c r="M132" s="117"/>
      <c r="N132" s="117"/>
      <c r="O132" s="115"/>
      <c r="P132" s="115" t="s">
        <v>194</v>
      </c>
      <c r="Q132" s="117"/>
      <c r="R132" s="117"/>
      <c r="S132" s="117"/>
    </row>
    <row r="133" spans="1:19" s="64" customFormat="1" ht="34.5" customHeight="1">
      <c r="A133" s="117"/>
      <c r="B133" s="117"/>
      <c r="C133" s="117"/>
      <c r="D133" s="117"/>
      <c r="E133" s="117"/>
      <c r="F133" s="117"/>
      <c r="G133" s="117"/>
      <c r="H133" s="117"/>
      <c r="I133" s="117"/>
      <c r="J133" s="117"/>
      <c r="K133" s="117"/>
      <c r="L133" s="117"/>
      <c r="M133" s="117"/>
      <c r="N133" s="117"/>
      <c r="O133" s="115"/>
      <c r="P133" s="115" t="s">
        <v>195</v>
      </c>
      <c r="Q133" s="117"/>
      <c r="R133" s="117"/>
      <c r="S133" s="117"/>
    </row>
    <row r="134" spans="1:19" s="64" customFormat="1" ht="34.5" customHeight="1">
      <c r="A134" s="117"/>
      <c r="B134" s="117"/>
      <c r="C134" s="117"/>
      <c r="D134" s="117"/>
      <c r="E134" s="117"/>
      <c r="F134" s="117"/>
      <c r="G134" s="117"/>
      <c r="H134" s="117"/>
      <c r="I134" s="117"/>
      <c r="J134" s="117"/>
      <c r="K134" s="117"/>
      <c r="L134" s="117"/>
      <c r="M134" s="117"/>
      <c r="N134" s="117"/>
      <c r="O134" s="115"/>
      <c r="P134" s="115" t="s">
        <v>196</v>
      </c>
      <c r="Q134" s="117"/>
      <c r="R134" s="117"/>
      <c r="S134" s="117"/>
    </row>
    <row r="135" spans="1:19" s="64" customFormat="1" ht="34.5" customHeight="1">
      <c r="A135" s="118"/>
      <c r="B135" s="118"/>
      <c r="C135" s="118"/>
      <c r="D135" s="118"/>
      <c r="E135" s="118"/>
      <c r="F135" s="118"/>
      <c r="G135" s="118"/>
      <c r="H135" s="118"/>
      <c r="I135" s="118"/>
      <c r="J135" s="118"/>
      <c r="K135" s="118"/>
      <c r="L135" s="118"/>
      <c r="M135" s="118"/>
      <c r="N135" s="118"/>
      <c r="O135" s="115"/>
      <c r="P135" s="115" t="s">
        <v>57</v>
      </c>
      <c r="Q135" s="118"/>
      <c r="R135" s="118"/>
      <c r="S135" s="118"/>
    </row>
    <row r="136" spans="1:19" s="64" customFormat="1" ht="34.5" customHeight="1">
      <c r="A136" s="117">
        <f>COUNT($A$5:A135)+1</f>
        <v>49</v>
      </c>
      <c r="B136" s="117" t="s">
        <v>26</v>
      </c>
      <c r="C136" s="117" t="s">
        <v>160</v>
      </c>
      <c r="D136" s="117" t="s">
        <v>197</v>
      </c>
      <c r="E136" s="117"/>
      <c r="F136" s="117" t="s">
        <v>78</v>
      </c>
      <c r="G136" s="117">
        <v>8</v>
      </c>
      <c r="H136" s="117" t="s">
        <v>30</v>
      </c>
      <c r="I136" s="117" t="s">
        <v>72</v>
      </c>
      <c r="J136" s="117" t="s">
        <v>32</v>
      </c>
      <c r="K136" s="117" t="s">
        <v>32</v>
      </c>
      <c r="L136" s="117" t="s">
        <v>33</v>
      </c>
      <c r="M136" s="117" t="s">
        <v>79</v>
      </c>
      <c r="N136" s="117" t="s">
        <v>34</v>
      </c>
      <c r="O136" s="116" t="s">
        <v>35</v>
      </c>
      <c r="P136" s="115" t="s">
        <v>198</v>
      </c>
      <c r="Q136" s="117" t="s">
        <v>32</v>
      </c>
      <c r="R136" s="117" t="s">
        <v>81</v>
      </c>
      <c r="S136" s="116"/>
    </row>
    <row r="137" spans="1:19" s="64" customFormat="1" ht="34.5" customHeight="1">
      <c r="A137" s="117"/>
      <c r="B137" s="117"/>
      <c r="C137" s="117"/>
      <c r="D137" s="117"/>
      <c r="E137" s="117"/>
      <c r="F137" s="117"/>
      <c r="G137" s="117"/>
      <c r="H137" s="117"/>
      <c r="I137" s="117"/>
      <c r="J137" s="117"/>
      <c r="K137" s="117"/>
      <c r="L137" s="117"/>
      <c r="M137" s="117"/>
      <c r="N137" s="117"/>
      <c r="O137" s="117"/>
      <c r="P137" s="115" t="s">
        <v>199</v>
      </c>
      <c r="Q137" s="117"/>
      <c r="R137" s="117"/>
      <c r="S137" s="117"/>
    </row>
    <row r="138" spans="1:19" s="64" customFormat="1" ht="34.5" customHeight="1">
      <c r="A138" s="117"/>
      <c r="B138" s="117"/>
      <c r="C138" s="117"/>
      <c r="D138" s="117"/>
      <c r="E138" s="117"/>
      <c r="F138" s="117"/>
      <c r="G138" s="117"/>
      <c r="H138" s="117"/>
      <c r="I138" s="117"/>
      <c r="J138" s="117"/>
      <c r="K138" s="117"/>
      <c r="L138" s="117"/>
      <c r="M138" s="117"/>
      <c r="N138" s="117"/>
      <c r="O138" s="115" t="s">
        <v>200</v>
      </c>
      <c r="P138" s="115" t="s">
        <v>201</v>
      </c>
      <c r="Q138" s="117"/>
      <c r="R138" s="117"/>
      <c r="S138" s="117"/>
    </row>
    <row r="139" spans="1:19" s="64" customFormat="1" ht="34.5" customHeight="1">
      <c r="A139" s="117"/>
      <c r="B139" s="117"/>
      <c r="C139" s="117"/>
      <c r="D139" s="117"/>
      <c r="E139" s="117"/>
      <c r="F139" s="117"/>
      <c r="G139" s="117"/>
      <c r="H139" s="117"/>
      <c r="I139" s="117"/>
      <c r="J139" s="117"/>
      <c r="K139" s="117"/>
      <c r="L139" s="117"/>
      <c r="M139" s="117"/>
      <c r="N139" s="117"/>
      <c r="O139" s="115"/>
      <c r="P139" s="115" t="s">
        <v>202</v>
      </c>
      <c r="Q139" s="117"/>
      <c r="R139" s="117"/>
      <c r="S139" s="117"/>
    </row>
    <row r="140" spans="1:19" s="64" customFormat="1" ht="34.5" customHeight="1">
      <c r="A140" s="117"/>
      <c r="B140" s="117"/>
      <c r="C140" s="117"/>
      <c r="D140" s="117"/>
      <c r="E140" s="117"/>
      <c r="F140" s="117"/>
      <c r="G140" s="117"/>
      <c r="H140" s="117"/>
      <c r="I140" s="117"/>
      <c r="J140" s="117"/>
      <c r="K140" s="117"/>
      <c r="L140" s="117"/>
      <c r="M140" s="117"/>
      <c r="N140" s="117"/>
      <c r="O140" s="115"/>
      <c r="P140" s="115" t="s">
        <v>203</v>
      </c>
      <c r="Q140" s="117"/>
      <c r="R140" s="117"/>
      <c r="S140" s="117"/>
    </row>
    <row r="141" spans="1:19" s="64" customFormat="1" ht="34.5" customHeight="1">
      <c r="A141" s="117"/>
      <c r="B141" s="117"/>
      <c r="C141" s="117"/>
      <c r="D141" s="117"/>
      <c r="E141" s="117"/>
      <c r="F141" s="117"/>
      <c r="G141" s="117"/>
      <c r="H141" s="117"/>
      <c r="I141" s="117"/>
      <c r="J141" s="117"/>
      <c r="K141" s="117"/>
      <c r="L141" s="117"/>
      <c r="M141" s="117"/>
      <c r="N141" s="117"/>
      <c r="O141" s="115"/>
      <c r="P141" s="115" t="s">
        <v>204</v>
      </c>
      <c r="Q141" s="117"/>
      <c r="R141" s="117"/>
      <c r="S141" s="117"/>
    </row>
    <row r="142" spans="1:19" s="64" customFormat="1" ht="34.5" customHeight="1">
      <c r="A142" s="117"/>
      <c r="B142" s="117"/>
      <c r="C142" s="117"/>
      <c r="D142" s="117"/>
      <c r="E142" s="117"/>
      <c r="F142" s="117"/>
      <c r="G142" s="117"/>
      <c r="H142" s="117"/>
      <c r="I142" s="117"/>
      <c r="J142" s="117"/>
      <c r="K142" s="117"/>
      <c r="L142" s="117"/>
      <c r="M142" s="117"/>
      <c r="N142" s="117"/>
      <c r="O142" s="115"/>
      <c r="P142" s="115" t="s">
        <v>205</v>
      </c>
      <c r="Q142" s="117"/>
      <c r="R142" s="117"/>
      <c r="S142" s="117"/>
    </row>
    <row r="143" spans="1:19" s="64" customFormat="1" ht="34.5" customHeight="1">
      <c r="A143" s="118"/>
      <c r="B143" s="118"/>
      <c r="C143" s="118"/>
      <c r="D143" s="118"/>
      <c r="E143" s="118"/>
      <c r="F143" s="118"/>
      <c r="G143" s="118"/>
      <c r="H143" s="118"/>
      <c r="I143" s="118"/>
      <c r="J143" s="118"/>
      <c r="K143" s="118"/>
      <c r="L143" s="118"/>
      <c r="M143" s="118"/>
      <c r="N143" s="118"/>
      <c r="O143" s="115"/>
      <c r="P143" s="115" t="s">
        <v>206</v>
      </c>
      <c r="Q143" s="118"/>
      <c r="R143" s="118"/>
      <c r="S143" s="118"/>
    </row>
    <row r="144" spans="1:19" s="64" customFormat="1" ht="34.5" customHeight="1">
      <c r="A144" s="117">
        <f>COUNT($A$5:A143)+1</f>
        <v>50</v>
      </c>
      <c r="B144" s="117" t="s">
        <v>26</v>
      </c>
      <c r="C144" s="117" t="s">
        <v>160</v>
      </c>
      <c r="D144" s="117" t="s">
        <v>197</v>
      </c>
      <c r="E144" s="117"/>
      <c r="F144" s="117" t="s">
        <v>83</v>
      </c>
      <c r="G144" s="117">
        <v>15</v>
      </c>
      <c r="H144" s="117" t="s">
        <v>30</v>
      </c>
      <c r="I144" s="117" t="s">
        <v>72</v>
      </c>
      <c r="J144" s="117" t="s">
        <v>32</v>
      </c>
      <c r="K144" s="117" t="s">
        <v>32</v>
      </c>
      <c r="L144" s="117" t="s">
        <v>33</v>
      </c>
      <c r="M144" s="117" t="s">
        <v>79</v>
      </c>
      <c r="N144" s="120" t="s">
        <v>34</v>
      </c>
      <c r="O144" s="116" t="s">
        <v>35</v>
      </c>
      <c r="P144" s="115" t="s">
        <v>125</v>
      </c>
      <c r="Q144" s="117" t="s">
        <v>32</v>
      </c>
      <c r="R144" s="117" t="s">
        <v>81</v>
      </c>
      <c r="S144" s="116"/>
    </row>
    <row r="145" spans="1:19" s="64" customFormat="1" ht="34.5" customHeight="1">
      <c r="A145" s="117"/>
      <c r="B145" s="117"/>
      <c r="C145" s="117"/>
      <c r="D145" s="117"/>
      <c r="E145" s="117"/>
      <c r="F145" s="117"/>
      <c r="G145" s="117"/>
      <c r="H145" s="117"/>
      <c r="I145" s="117"/>
      <c r="J145" s="117"/>
      <c r="K145" s="117"/>
      <c r="L145" s="117"/>
      <c r="M145" s="117"/>
      <c r="N145" s="115" t="s">
        <v>41</v>
      </c>
      <c r="O145" s="115" t="s">
        <v>85</v>
      </c>
      <c r="P145" s="115" t="s">
        <v>83</v>
      </c>
      <c r="Q145" s="117"/>
      <c r="R145" s="117"/>
      <c r="S145" s="117"/>
    </row>
    <row r="146" spans="1:19" s="64" customFormat="1" ht="34.5" customHeight="1">
      <c r="A146" s="117"/>
      <c r="B146" s="117"/>
      <c r="C146" s="117"/>
      <c r="D146" s="117"/>
      <c r="E146" s="117"/>
      <c r="F146" s="117"/>
      <c r="G146" s="117"/>
      <c r="H146" s="117"/>
      <c r="I146" s="117"/>
      <c r="J146" s="117"/>
      <c r="K146" s="117"/>
      <c r="L146" s="117"/>
      <c r="M146" s="117"/>
      <c r="N146" s="115"/>
      <c r="O146" s="115"/>
      <c r="P146" s="115" t="s">
        <v>207</v>
      </c>
      <c r="Q146" s="117"/>
      <c r="R146" s="117"/>
      <c r="S146" s="117"/>
    </row>
    <row r="147" spans="1:19" s="64" customFormat="1" ht="34.5" customHeight="1">
      <c r="A147" s="118"/>
      <c r="B147" s="118"/>
      <c r="C147" s="118"/>
      <c r="D147" s="118"/>
      <c r="E147" s="118"/>
      <c r="F147" s="118"/>
      <c r="G147" s="118"/>
      <c r="H147" s="118"/>
      <c r="I147" s="118"/>
      <c r="J147" s="118"/>
      <c r="K147" s="118"/>
      <c r="L147" s="118"/>
      <c r="M147" s="118"/>
      <c r="N147" s="115"/>
      <c r="O147" s="115"/>
      <c r="P147" s="115" t="s">
        <v>208</v>
      </c>
      <c r="Q147" s="118"/>
      <c r="R147" s="118"/>
      <c r="S147" s="118"/>
    </row>
    <row r="148" spans="1:19" s="64" customFormat="1" ht="37.5" customHeight="1">
      <c r="A148" s="117">
        <f>COUNT($A$5:A147)+1</f>
        <v>51</v>
      </c>
      <c r="B148" s="117" t="s">
        <v>26</v>
      </c>
      <c r="C148" s="117" t="s">
        <v>160</v>
      </c>
      <c r="D148" s="117" t="s">
        <v>197</v>
      </c>
      <c r="E148" s="117"/>
      <c r="F148" s="117" t="s">
        <v>87</v>
      </c>
      <c r="G148" s="117">
        <v>13</v>
      </c>
      <c r="H148" s="117" t="s">
        <v>30</v>
      </c>
      <c r="I148" s="117" t="s">
        <v>72</v>
      </c>
      <c r="J148" s="117" t="s">
        <v>32</v>
      </c>
      <c r="K148" s="117" t="s">
        <v>32</v>
      </c>
      <c r="L148" s="117" t="s">
        <v>33</v>
      </c>
      <c r="M148" s="117" t="s">
        <v>79</v>
      </c>
      <c r="N148" s="116" t="s">
        <v>34</v>
      </c>
      <c r="O148" s="116" t="s">
        <v>35</v>
      </c>
      <c r="P148" s="115" t="s">
        <v>126</v>
      </c>
      <c r="Q148" s="117" t="s">
        <v>32</v>
      </c>
      <c r="R148" s="117" t="s">
        <v>81</v>
      </c>
      <c r="S148" s="116"/>
    </row>
    <row r="149" spans="1:19" s="64" customFormat="1" ht="37.5" customHeight="1">
      <c r="A149" s="117"/>
      <c r="B149" s="117"/>
      <c r="C149" s="117"/>
      <c r="D149" s="117"/>
      <c r="E149" s="117"/>
      <c r="F149" s="117"/>
      <c r="G149" s="117"/>
      <c r="H149" s="117"/>
      <c r="I149" s="117"/>
      <c r="J149" s="117"/>
      <c r="K149" s="117"/>
      <c r="L149" s="117"/>
      <c r="M149" s="117"/>
      <c r="N149" s="117"/>
      <c r="O149" s="115" t="s">
        <v>89</v>
      </c>
      <c r="P149" s="115" t="s">
        <v>87</v>
      </c>
      <c r="Q149" s="117"/>
      <c r="R149" s="117"/>
      <c r="S149" s="117"/>
    </row>
    <row r="150" spans="1:19" s="64" customFormat="1" ht="37.5" customHeight="1">
      <c r="A150" s="117"/>
      <c r="B150" s="117"/>
      <c r="C150" s="117"/>
      <c r="D150" s="117"/>
      <c r="E150" s="117"/>
      <c r="F150" s="117"/>
      <c r="G150" s="117"/>
      <c r="H150" s="117"/>
      <c r="I150" s="117"/>
      <c r="J150" s="117"/>
      <c r="K150" s="117"/>
      <c r="L150" s="117"/>
      <c r="M150" s="117"/>
      <c r="N150" s="117"/>
      <c r="O150" s="115"/>
      <c r="P150" s="115" t="s">
        <v>163</v>
      </c>
      <c r="Q150" s="117"/>
      <c r="R150" s="117"/>
      <c r="S150" s="117"/>
    </row>
    <row r="151" spans="1:19" s="64" customFormat="1" ht="37.5" customHeight="1">
      <c r="A151" s="117"/>
      <c r="B151" s="117"/>
      <c r="C151" s="117"/>
      <c r="D151" s="117"/>
      <c r="E151" s="117"/>
      <c r="F151" s="117"/>
      <c r="G151" s="117"/>
      <c r="H151" s="117"/>
      <c r="I151" s="117"/>
      <c r="J151" s="117"/>
      <c r="K151" s="117"/>
      <c r="L151" s="117"/>
      <c r="M151" s="117"/>
      <c r="N151" s="117"/>
      <c r="O151" s="115"/>
      <c r="P151" s="115" t="s">
        <v>164</v>
      </c>
      <c r="Q151" s="117"/>
      <c r="R151" s="117"/>
      <c r="S151" s="117"/>
    </row>
    <row r="152" spans="1:19" s="64" customFormat="1" ht="37.5" customHeight="1">
      <c r="A152" s="117"/>
      <c r="B152" s="117"/>
      <c r="C152" s="117"/>
      <c r="D152" s="117"/>
      <c r="E152" s="117"/>
      <c r="F152" s="117"/>
      <c r="G152" s="117"/>
      <c r="H152" s="117"/>
      <c r="I152" s="117"/>
      <c r="J152" s="117"/>
      <c r="K152" s="117"/>
      <c r="L152" s="117"/>
      <c r="M152" s="117"/>
      <c r="N152" s="117"/>
      <c r="O152" s="115"/>
      <c r="P152" s="115" t="s">
        <v>165</v>
      </c>
      <c r="Q152" s="117"/>
      <c r="R152" s="117"/>
      <c r="S152" s="117"/>
    </row>
    <row r="153" spans="1:19" s="64" customFormat="1" ht="37.5" customHeight="1">
      <c r="A153" s="117"/>
      <c r="B153" s="117"/>
      <c r="C153" s="117"/>
      <c r="D153" s="117"/>
      <c r="E153" s="117"/>
      <c r="F153" s="117"/>
      <c r="G153" s="117"/>
      <c r="H153" s="117"/>
      <c r="I153" s="117"/>
      <c r="J153" s="117"/>
      <c r="K153" s="117"/>
      <c r="L153" s="117"/>
      <c r="M153" s="117"/>
      <c r="N153" s="117"/>
      <c r="O153" s="115"/>
      <c r="P153" s="115" t="s">
        <v>166</v>
      </c>
      <c r="Q153" s="117"/>
      <c r="R153" s="117"/>
      <c r="S153" s="117"/>
    </row>
    <row r="154" spans="1:19" s="64" customFormat="1" ht="37.5" customHeight="1">
      <c r="A154" s="117"/>
      <c r="B154" s="117"/>
      <c r="C154" s="117"/>
      <c r="D154" s="117"/>
      <c r="E154" s="117"/>
      <c r="F154" s="117"/>
      <c r="G154" s="117"/>
      <c r="H154" s="117"/>
      <c r="I154" s="117"/>
      <c r="J154" s="117"/>
      <c r="K154" s="117"/>
      <c r="L154" s="117"/>
      <c r="M154" s="117"/>
      <c r="N154" s="117"/>
      <c r="O154" s="115"/>
      <c r="P154" s="115" t="s">
        <v>167</v>
      </c>
      <c r="Q154" s="117"/>
      <c r="R154" s="117"/>
      <c r="S154" s="117"/>
    </row>
    <row r="155" spans="1:19" s="64" customFormat="1" ht="37.5" customHeight="1">
      <c r="A155" s="117"/>
      <c r="B155" s="117"/>
      <c r="C155" s="117"/>
      <c r="D155" s="117"/>
      <c r="E155" s="117"/>
      <c r="F155" s="117"/>
      <c r="G155" s="117"/>
      <c r="H155" s="117"/>
      <c r="I155" s="117"/>
      <c r="J155" s="117"/>
      <c r="K155" s="117"/>
      <c r="L155" s="117"/>
      <c r="M155" s="117"/>
      <c r="N155" s="117"/>
      <c r="O155" s="115"/>
      <c r="P155" s="115" t="s">
        <v>168</v>
      </c>
      <c r="Q155" s="117"/>
      <c r="R155" s="117"/>
      <c r="S155" s="117"/>
    </row>
    <row r="156" spans="1:19" s="64" customFormat="1" ht="37.5" customHeight="1">
      <c r="A156" s="117"/>
      <c r="B156" s="117"/>
      <c r="C156" s="117"/>
      <c r="D156" s="117"/>
      <c r="E156" s="117"/>
      <c r="F156" s="117"/>
      <c r="G156" s="117"/>
      <c r="H156" s="117"/>
      <c r="I156" s="117"/>
      <c r="J156" s="117"/>
      <c r="K156" s="117"/>
      <c r="L156" s="117"/>
      <c r="M156" s="117"/>
      <c r="N156" s="117"/>
      <c r="O156" s="115"/>
      <c r="P156" s="115" t="s">
        <v>169</v>
      </c>
      <c r="Q156" s="117"/>
      <c r="R156" s="117"/>
      <c r="S156" s="117"/>
    </row>
    <row r="157" spans="1:19" s="64" customFormat="1" ht="37.5" customHeight="1">
      <c r="A157" s="117"/>
      <c r="B157" s="117"/>
      <c r="C157" s="117"/>
      <c r="D157" s="117"/>
      <c r="E157" s="117"/>
      <c r="F157" s="117"/>
      <c r="G157" s="117"/>
      <c r="H157" s="117"/>
      <c r="I157" s="117"/>
      <c r="J157" s="117"/>
      <c r="K157" s="117"/>
      <c r="L157" s="117"/>
      <c r="M157" s="117"/>
      <c r="N157" s="117"/>
      <c r="O157" s="115"/>
      <c r="P157" s="115" t="s">
        <v>170</v>
      </c>
      <c r="Q157" s="117"/>
      <c r="R157" s="117"/>
      <c r="S157" s="117"/>
    </row>
    <row r="158" spans="1:19" s="64" customFormat="1" ht="37.5" customHeight="1">
      <c r="A158" s="117"/>
      <c r="B158" s="117"/>
      <c r="C158" s="117"/>
      <c r="D158" s="117"/>
      <c r="E158" s="117"/>
      <c r="F158" s="117"/>
      <c r="G158" s="117"/>
      <c r="H158" s="117"/>
      <c r="I158" s="117"/>
      <c r="J158" s="117"/>
      <c r="K158" s="117"/>
      <c r="L158" s="117"/>
      <c r="M158" s="117"/>
      <c r="N158" s="117"/>
      <c r="O158" s="115"/>
      <c r="P158" s="115" t="s">
        <v>171</v>
      </c>
      <c r="Q158" s="117"/>
      <c r="R158" s="117"/>
      <c r="S158" s="117"/>
    </row>
    <row r="159" spans="1:19" s="64" customFormat="1" ht="37.5" customHeight="1">
      <c r="A159" s="117"/>
      <c r="B159" s="117"/>
      <c r="C159" s="117"/>
      <c r="D159" s="117"/>
      <c r="E159" s="117"/>
      <c r="F159" s="117"/>
      <c r="G159" s="117"/>
      <c r="H159" s="117"/>
      <c r="I159" s="117"/>
      <c r="J159" s="117"/>
      <c r="K159" s="117"/>
      <c r="L159" s="117"/>
      <c r="M159" s="117"/>
      <c r="N159" s="117"/>
      <c r="O159" s="115"/>
      <c r="P159" s="115" t="s">
        <v>172</v>
      </c>
      <c r="Q159" s="117"/>
      <c r="R159" s="117"/>
      <c r="S159" s="117"/>
    </row>
    <row r="160" spans="1:19" s="64" customFormat="1" ht="37.5" customHeight="1">
      <c r="A160" s="117"/>
      <c r="B160" s="117"/>
      <c r="C160" s="117"/>
      <c r="D160" s="117"/>
      <c r="E160" s="117"/>
      <c r="F160" s="117"/>
      <c r="G160" s="117"/>
      <c r="H160" s="117"/>
      <c r="I160" s="117"/>
      <c r="J160" s="117"/>
      <c r="K160" s="117"/>
      <c r="L160" s="117"/>
      <c r="M160" s="117"/>
      <c r="N160" s="117"/>
      <c r="O160" s="115"/>
      <c r="P160" s="115" t="s">
        <v>173</v>
      </c>
      <c r="Q160" s="117"/>
      <c r="R160" s="117"/>
      <c r="S160" s="117"/>
    </row>
    <row r="161" spans="1:19" s="64" customFormat="1" ht="37.5" customHeight="1">
      <c r="A161" s="118"/>
      <c r="B161" s="118"/>
      <c r="C161" s="118"/>
      <c r="D161" s="118"/>
      <c r="E161" s="118"/>
      <c r="F161" s="118"/>
      <c r="G161" s="118"/>
      <c r="H161" s="118"/>
      <c r="I161" s="118"/>
      <c r="J161" s="118"/>
      <c r="K161" s="118"/>
      <c r="L161" s="118"/>
      <c r="M161" s="118"/>
      <c r="N161" s="118"/>
      <c r="O161" s="115"/>
      <c r="P161" s="115" t="s">
        <v>174</v>
      </c>
      <c r="Q161" s="118"/>
      <c r="R161" s="118"/>
      <c r="S161" s="118"/>
    </row>
    <row r="162" spans="1:19" s="64" customFormat="1" ht="37.5" customHeight="1">
      <c r="A162" s="117">
        <f>COUNT($A$5:A161)+1</f>
        <v>52</v>
      </c>
      <c r="B162" s="117" t="s">
        <v>26</v>
      </c>
      <c r="C162" s="117" t="s">
        <v>160</v>
      </c>
      <c r="D162" s="117" t="s">
        <v>197</v>
      </c>
      <c r="E162" s="117"/>
      <c r="F162" s="117" t="s">
        <v>101</v>
      </c>
      <c r="G162" s="117">
        <v>1</v>
      </c>
      <c r="H162" s="117" t="s">
        <v>30</v>
      </c>
      <c r="I162" s="117" t="s">
        <v>72</v>
      </c>
      <c r="J162" s="117" t="s">
        <v>32</v>
      </c>
      <c r="K162" s="117" t="s">
        <v>32</v>
      </c>
      <c r="L162" s="117" t="s">
        <v>33</v>
      </c>
      <c r="M162" s="117" t="s">
        <v>79</v>
      </c>
      <c r="N162" s="117" t="s">
        <v>34</v>
      </c>
      <c r="O162" s="116" t="s">
        <v>35</v>
      </c>
      <c r="P162" s="115" t="s">
        <v>209</v>
      </c>
      <c r="Q162" s="117" t="s">
        <v>32</v>
      </c>
      <c r="R162" s="117" t="s">
        <v>81</v>
      </c>
      <c r="S162" s="116"/>
    </row>
    <row r="163" spans="1:19" s="64" customFormat="1" ht="37.5" customHeight="1">
      <c r="A163" s="117"/>
      <c r="B163" s="117"/>
      <c r="C163" s="117"/>
      <c r="D163" s="117"/>
      <c r="E163" s="117"/>
      <c r="F163" s="117"/>
      <c r="G163" s="117"/>
      <c r="H163" s="117"/>
      <c r="I163" s="117"/>
      <c r="J163" s="117"/>
      <c r="K163" s="117"/>
      <c r="L163" s="117"/>
      <c r="M163" s="117"/>
      <c r="N163" s="117"/>
      <c r="O163" s="117"/>
      <c r="P163" s="115" t="s">
        <v>210</v>
      </c>
      <c r="Q163" s="117"/>
      <c r="R163" s="117"/>
      <c r="S163" s="117"/>
    </row>
    <row r="164" spans="1:19" s="64" customFormat="1" ht="37.5" customHeight="1">
      <c r="A164" s="117"/>
      <c r="B164" s="117"/>
      <c r="C164" s="117"/>
      <c r="D164" s="117"/>
      <c r="E164" s="117"/>
      <c r="F164" s="117"/>
      <c r="G164" s="117"/>
      <c r="H164" s="117"/>
      <c r="I164" s="117"/>
      <c r="J164" s="117"/>
      <c r="K164" s="117"/>
      <c r="L164" s="117"/>
      <c r="M164" s="117"/>
      <c r="N164" s="117"/>
      <c r="O164" s="117"/>
      <c r="P164" s="115" t="s">
        <v>211</v>
      </c>
      <c r="Q164" s="117"/>
      <c r="R164" s="117"/>
      <c r="S164" s="117"/>
    </row>
    <row r="165" spans="1:19" s="64" customFormat="1" ht="37.5" customHeight="1">
      <c r="A165" s="117"/>
      <c r="B165" s="117"/>
      <c r="C165" s="117"/>
      <c r="D165" s="117"/>
      <c r="E165" s="117"/>
      <c r="F165" s="117"/>
      <c r="G165" s="117"/>
      <c r="H165" s="117"/>
      <c r="I165" s="117"/>
      <c r="J165" s="117"/>
      <c r="K165" s="117"/>
      <c r="L165" s="117"/>
      <c r="M165" s="117"/>
      <c r="N165" s="117"/>
      <c r="O165" s="117"/>
      <c r="P165" s="115" t="s">
        <v>212</v>
      </c>
      <c r="Q165" s="117"/>
      <c r="R165" s="117"/>
      <c r="S165" s="117"/>
    </row>
    <row r="166" spans="1:19" s="64" customFormat="1" ht="37.5" customHeight="1">
      <c r="A166" s="117"/>
      <c r="B166" s="117"/>
      <c r="C166" s="117"/>
      <c r="D166" s="117"/>
      <c r="E166" s="117"/>
      <c r="F166" s="117"/>
      <c r="G166" s="117"/>
      <c r="H166" s="117"/>
      <c r="I166" s="117"/>
      <c r="J166" s="117"/>
      <c r="K166" s="117"/>
      <c r="L166" s="117"/>
      <c r="M166" s="117"/>
      <c r="N166" s="117"/>
      <c r="O166" s="117"/>
      <c r="P166" s="115" t="s">
        <v>213</v>
      </c>
      <c r="Q166" s="117"/>
      <c r="R166" s="117"/>
      <c r="S166" s="117"/>
    </row>
    <row r="167" spans="1:19" s="64" customFormat="1" ht="37.5" customHeight="1">
      <c r="A167" s="117"/>
      <c r="B167" s="117"/>
      <c r="C167" s="117"/>
      <c r="D167" s="117"/>
      <c r="E167" s="117"/>
      <c r="F167" s="117"/>
      <c r="G167" s="117"/>
      <c r="H167" s="117"/>
      <c r="I167" s="117"/>
      <c r="J167" s="117"/>
      <c r="K167" s="117"/>
      <c r="L167" s="117"/>
      <c r="M167" s="117"/>
      <c r="N167" s="117"/>
      <c r="O167" s="115" t="s">
        <v>39</v>
      </c>
      <c r="P167" s="115" t="s">
        <v>101</v>
      </c>
      <c r="Q167" s="117"/>
      <c r="R167" s="117"/>
      <c r="S167" s="117"/>
    </row>
    <row r="168" spans="1:19" s="64" customFormat="1" ht="37.5" customHeight="1">
      <c r="A168" s="117"/>
      <c r="B168" s="117"/>
      <c r="C168" s="117"/>
      <c r="D168" s="117"/>
      <c r="E168" s="117"/>
      <c r="F168" s="117"/>
      <c r="G168" s="117"/>
      <c r="H168" s="117"/>
      <c r="I168" s="117"/>
      <c r="J168" s="117"/>
      <c r="K168" s="117"/>
      <c r="L168" s="117"/>
      <c r="M168" s="117"/>
      <c r="N168" s="117"/>
      <c r="O168" s="115"/>
      <c r="P168" s="115" t="s">
        <v>214</v>
      </c>
      <c r="Q168" s="117"/>
      <c r="R168" s="117"/>
      <c r="S168" s="117"/>
    </row>
    <row r="169" spans="1:19" s="64" customFormat="1" ht="37.5" customHeight="1">
      <c r="A169" s="117"/>
      <c r="B169" s="117"/>
      <c r="C169" s="117"/>
      <c r="D169" s="117"/>
      <c r="E169" s="117"/>
      <c r="F169" s="117"/>
      <c r="G169" s="117"/>
      <c r="H169" s="117"/>
      <c r="I169" s="117"/>
      <c r="J169" s="117"/>
      <c r="K169" s="117"/>
      <c r="L169" s="117"/>
      <c r="M169" s="117"/>
      <c r="N169" s="117"/>
      <c r="O169" s="115"/>
      <c r="P169" s="115" t="s">
        <v>215</v>
      </c>
      <c r="Q169" s="117"/>
      <c r="R169" s="117"/>
      <c r="S169" s="117"/>
    </row>
    <row r="170" spans="1:19" s="64" customFormat="1" ht="37.5" customHeight="1">
      <c r="A170" s="117"/>
      <c r="B170" s="117"/>
      <c r="C170" s="117"/>
      <c r="D170" s="117"/>
      <c r="E170" s="117"/>
      <c r="F170" s="117"/>
      <c r="G170" s="117"/>
      <c r="H170" s="117"/>
      <c r="I170" s="117"/>
      <c r="J170" s="117"/>
      <c r="K170" s="117"/>
      <c r="L170" s="117"/>
      <c r="M170" s="117"/>
      <c r="N170" s="117"/>
      <c r="O170" s="115"/>
      <c r="P170" s="115" t="s">
        <v>216</v>
      </c>
      <c r="Q170" s="117"/>
      <c r="R170" s="117"/>
      <c r="S170" s="117"/>
    </row>
    <row r="171" spans="1:19" s="64" customFormat="1" ht="37.5" customHeight="1">
      <c r="A171" s="117"/>
      <c r="B171" s="117"/>
      <c r="C171" s="117"/>
      <c r="D171" s="117"/>
      <c r="E171" s="117"/>
      <c r="F171" s="117"/>
      <c r="G171" s="117"/>
      <c r="H171" s="117"/>
      <c r="I171" s="117"/>
      <c r="J171" s="117"/>
      <c r="K171" s="117"/>
      <c r="L171" s="117"/>
      <c r="M171" s="117"/>
      <c r="N171" s="117"/>
      <c r="O171" s="115"/>
      <c r="P171" s="115" t="s">
        <v>40</v>
      </c>
      <c r="Q171" s="118"/>
      <c r="R171" s="118"/>
      <c r="S171" s="118"/>
    </row>
    <row r="172" spans="1:19" s="64" customFormat="1" ht="37.5" customHeight="1">
      <c r="A172" s="115">
        <f>COUNT($A$5:A171)+1</f>
        <v>53</v>
      </c>
      <c r="B172" s="115" t="s">
        <v>26</v>
      </c>
      <c r="C172" s="115" t="s">
        <v>160</v>
      </c>
      <c r="D172" s="115" t="s">
        <v>197</v>
      </c>
      <c r="E172" s="115"/>
      <c r="F172" s="115" t="s">
        <v>91</v>
      </c>
      <c r="G172" s="115">
        <v>5</v>
      </c>
      <c r="H172" s="115" t="s">
        <v>30</v>
      </c>
      <c r="I172" s="115" t="s">
        <v>72</v>
      </c>
      <c r="J172" s="115" t="s">
        <v>32</v>
      </c>
      <c r="K172" s="115" t="s">
        <v>32</v>
      </c>
      <c r="L172" s="115" t="s">
        <v>33</v>
      </c>
      <c r="M172" s="115" t="s">
        <v>79</v>
      </c>
      <c r="N172" s="115" t="s">
        <v>34</v>
      </c>
      <c r="O172" s="115" t="s">
        <v>35</v>
      </c>
      <c r="P172" s="115" t="s">
        <v>217</v>
      </c>
      <c r="Q172" s="115" t="s">
        <v>32</v>
      </c>
      <c r="R172" s="121" t="s">
        <v>81</v>
      </c>
      <c r="S172" s="115"/>
    </row>
    <row r="173" spans="1:19" s="64" customFormat="1" ht="37.5" customHeight="1">
      <c r="A173" s="115"/>
      <c r="B173" s="115"/>
      <c r="C173" s="115"/>
      <c r="D173" s="115"/>
      <c r="E173" s="115"/>
      <c r="F173" s="115"/>
      <c r="G173" s="115"/>
      <c r="H173" s="115"/>
      <c r="I173" s="115"/>
      <c r="J173" s="115"/>
      <c r="K173" s="115"/>
      <c r="L173" s="115"/>
      <c r="M173" s="115"/>
      <c r="N173" s="115" t="s">
        <v>41</v>
      </c>
      <c r="O173" s="115" t="s">
        <v>93</v>
      </c>
      <c r="P173" s="115" t="s">
        <v>32</v>
      </c>
      <c r="Q173" s="115"/>
      <c r="R173" s="115"/>
      <c r="S173" s="115"/>
    </row>
    <row r="174" spans="1:19" s="64" customFormat="1" ht="37.5" customHeight="1">
      <c r="A174" s="116">
        <f>COUNT($A$5:A173)+1</f>
        <v>54</v>
      </c>
      <c r="B174" s="116" t="s">
        <v>26</v>
      </c>
      <c r="C174" s="116" t="s">
        <v>160</v>
      </c>
      <c r="D174" s="116" t="s">
        <v>197</v>
      </c>
      <c r="E174" s="116"/>
      <c r="F174" s="116" t="s">
        <v>94</v>
      </c>
      <c r="G174" s="116">
        <v>1</v>
      </c>
      <c r="H174" s="116" t="s">
        <v>30</v>
      </c>
      <c r="I174" s="116" t="s">
        <v>72</v>
      </c>
      <c r="J174" s="116" t="s">
        <v>32</v>
      </c>
      <c r="K174" s="116" t="s">
        <v>32</v>
      </c>
      <c r="L174" s="116" t="s">
        <v>33</v>
      </c>
      <c r="M174" s="116" t="s">
        <v>79</v>
      </c>
      <c r="N174" s="116" t="s">
        <v>34</v>
      </c>
      <c r="O174" s="116" t="s">
        <v>35</v>
      </c>
      <c r="P174" s="115" t="s">
        <v>133</v>
      </c>
      <c r="Q174" s="116" t="s">
        <v>32</v>
      </c>
      <c r="R174" s="116" t="s">
        <v>81</v>
      </c>
      <c r="S174" s="116"/>
    </row>
    <row r="175" spans="1:19" s="64" customFormat="1" ht="37.5" customHeight="1">
      <c r="A175" s="117"/>
      <c r="B175" s="117"/>
      <c r="C175" s="117"/>
      <c r="D175" s="117"/>
      <c r="E175" s="117"/>
      <c r="F175" s="117"/>
      <c r="G175" s="117"/>
      <c r="H175" s="117"/>
      <c r="I175" s="117"/>
      <c r="J175" s="117"/>
      <c r="K175" s="117"/>
      <c r="L175" s="117"/>
      <c r="M175" s="117"/>
      <c r="N175" s="115" t="s">
        <v>41</v>
      </c>
      <c r="O175" s="115" t="s">
        <v>96</v>
      </c>
      <c r="P175" s="115" t="s">
        <v>94</v>
      </c>
      <c r="Q175" s="117"/>
      <c r="R175" s="117"/>
      <c r="S175" s="117"/>
    </row>
    <row r="176" spans="1:19" s="64" customFormat="1" ht="37.5" customHeight="1">
      <c r="A176" s="117"/>
      <c r="B176" s="117"/>
      <c r="C176" s="117"/>
      <c r="D176" s="117"/>
      <c r="E176" s="117"/>
      <c r="F176" s="117"/>
      <c r="G176" s="117"/>
      <c r="H176" s="117"/>
      <c r="I176" s="117"/>
      <c r="J176" s="117"/>
      <c r="K176" s="117"/>
      <c r="L176" s="117"/>
      <c r="M176" s="117"/>
      <c r="N176" s="115"/>
      <c r="O176" s="115"/>
      <c r="P176" s="115" t="s">
        <v>218</v>
      </c>
      <c r="Q176" s="117"/>
      <c r="R176" s="117"/>
      <c r="S176" s="117"/>
    </row>
    <row r="177" spans="1:19" s="64" customFormat="1" ht="37.5" customHeight="1">
      <c r="A177" s="117"/>
      <c r="B177" s="117"/>
      <c r="C177" s="117"/>
      <c r="D177" s="117"/>
      <c r="E177" s="117"/>
      <c r="F177" s="117"/>
      <c r="G177" s="117"/>
      <c r="H177" s="117"/>
      <c r="I177" s="117"/>
      <c r="J177" s="117"/>
      <c r="K177" s="117"/>
      <c r="L177" s="117"/>
      <c r="M177" s="117"/>
      <c r="N177" s="115"/>
      <c r="O177" s="115"/>
      <c r="P177" s="115" t="s">
        <v>219</v>
      </c>
      <c r="Q177" s="117"/>
      <c r="R177" s="117"/>
      <c r="S177" s="117"/>
    </row>
    <row r="178" spans="1:19" s="64" customFormat="1" ht="37.5" customHeight="1">
      <c r="A178" s="117"/>
      <c r="B178" s="117"/>
      <c r="C178" s="117"/>
      <c r="D178" s="117"/>
      <c r="E178" s="117"/>
      <c r="F178" s="117"/>
      <c r="G178" s="117"/>
      <c r="H178" s="117"/>
      <c r="I178" s="117"/>
      <c r="J178" s="117"/>
      <c r="K178" s="117"/>
      <c r="L178" s="117"/>
      <c r="M178" s="117"/>
      <c r="N178" s="115"/>
      <c r="O178" s="115"/>
      <c r="P178" s="115" t="s">
        <v>220</v>
      </c>
      <c r="Q178" s="117"/>
      <c r="R178" s="117"/>
      <c r="S178" s="117"/>
    </row>
    <row r="179" spans="1:19" s="64" customFormat="1" ht="37.5" customHeight="1">
      <c r="A179" s="117"/>
      <c r="B179" s="117"/>
      <c r="C179" s="117"/>
      <c r="D179" s="117"/>
      <c r="E179" s="117"/>
      <c r="F179" s="117"/>
      <c r="G179" s="117"/>
      <c r="H179" s="117"/>
      <c r="I179" s="117"/>
      <c r="J179" s="117"/>
      <c r="K179" s="117"/>
      <c r="L179" s="117"/>
      <c r="M179" s="117"/>
      <c r="N179" s="115"/>
      <c r="O179" s="115"/>
      <c r="P179" s="115" t="s">
        <v>221</v>
      </c>
      <c r="Q179" s="117"/>
      <c r="R179" s="117"/>
      <c r="S179" s="117"/>
    </row>
    <row r="180" spans="1:19" s="64" customFormat="1" ht="37.5" customHeight="1">
      <c r="A180" s="117"/>
      <c r="B180" s="117"/>
      <c r="C180" s="117"/>
      <c r="D180" s="117"/>
      <c r="E180" s="117"/>
      <c r="F180" s="117"/>
      <c r="G180" s="117"/>
      <c r="H180" s="117"/>
      <c r="I180" s="117"/>
      <c r="J180" s="117"/>
      <c r="K180" s="117"/>
      <c r="L180" s="117"/>
      <c r="M180" s="117"/>
      <c r="N180" s="115"/>
      <c r="O180" s="115"/>
      <c r="P180" s="115" t="s">
        <v>222</v>
      </c>
      <c r="Q180" s="117"/>
      <c r="R180" s="117"/>
      <c r="S180" s="117"/>
    </row>
    <row r="181" spans="1:19" s="64" customFormat="1" ht="37.5" customHeight="1">
      <c r="A181" s="117"/>
      <c r="B181" s="117"/>
      <c r="C181" s="117"/>
      <c r="D181" s="117"/>
      <c r="E181" s="117"/>
      <c r="F181" s="117"/>
      <c r="G181" s="117"/>
      <c r="H181" s="117"/>
      <c r="I181" s="117"/>
      <c r="J181" s="117"/>
      <c r="K181" s="117"/>
      <c r="L181" s="117"/>
      <c r="M181" s="117"/>
      <c r="N181" s="115"/>
      <c r="O181" s="115"/>
      <c r="P181" s="115" t="s">
        <v>223</v>
      </c>
      <c r="Q181" s="117"/>
      <c r="R181" s="117"/>
      <c r="S181" s="117"/>
    </row>
    <row r="182" spans="1:19" s="64" customFormat="1" ht="37.5" customHeight="1">
      <c r="A182" s="117"/>
      <c r="B182" s="117"/>
      <c r="C182" s="117"/>
      <c r="D182" s="117"/>
      <c r="E182" s="117"/>
      <c r="F182" s="117"/>
      <c r="G182" s="117"/>
      <c r="H182" s="117"/>
      <c r="I182" s="117"/>
      <c r="J182" s="117"/>
      <c r="K182" s="117"/>
      <c r="L182" s="117"/>
      <c r="M182" s="117"/>
      <c r="N182" s="115"/>
      <c r="O182" s="115"/>
      <c r="P182" s="115" t="s">
        <v>224</v>
      </c>
      <c r="Q182" s="117"/>
      <c r="R182" s="117"/>
      <c r="S182" s="117"/>
    </row>
    <row r="183" spans="1:19" s="64" customFormat="1" ht="37.5" customHeight="1">
      <c r="A183" s="118"/>
      <c r="B183" s="118"/>
      <c r="C183" s="118"/>
      <c r="D183" s="118"/>
      <c r="E183" s="118"/>
      <c r="F183" s="118"/>
      <c r="G183" s="118"/>
      <c r="H183" s="118"/>
      <c r="I183" s="118"/>
      <c r="J183" s="118"/>
      <c r="K183" s="118"/>
      <c r="L183" s="118"/>
      <c r="M183" s="118"/>
      <c r="N183" s="115"/>
      <c r="O183" s="115"/>
      <c r="P183" s="115" t="s">
        <v>225</v>
      </c>
      <c r="Q183" s="118"/>
      <c r="R183" s="118"/>
      <c r="S183" s="118"/>
    </row>
    <row r="184" spans="1:19" s="64" customFormat="1" ht="30.75" customHeight="1">
      <c r="A184" s="117">
        <f>COUNT($A$5:A183)+1</f>
        <v>55</v>
      </c>
      <c r="B184" s="117" t="s">
        <v>26</v>
      </c>
      <c r="C184" s="117" t="s">
        <v>160</v>
      </c>
      <c r="D184" s="117" t="s">
        <v>197</v>
      </c>
      <c r="E184" s="117"/>
      <c r="F184" s="117" t="s">
        <v>104</v>
      </c>
      <c r="G184" s="117">
        <v>1</v>
      </c>
      <c r="H184" s="117" t="s">
        <v>30</v>
      </c>
      <c r="I184" s="117" t="s">
        <v>72</v>
      </c>
      <c r="J184" s="117" t="s">
        <v>32</v>
      </c>
      <c r="K184" s="117" t="s">
        <v>32</v>
      </c>
      <c r="L184" s="117" t="s">
        <v>33</v>
      </c>
      <c r="M184" s="117" t="s">
        <v>79</v>
      </c>
      <c r="N184" s="116" t="s">
        <v>34</v>
      </c>
      <c r="O184" s="115" t="s">
        <v>35</v>
      </c>
      <c r="P184" s="115" t="s">
        <v>226</v>
      </c>
      <c r="Q184" s="117" t="s">
        <v>32</v>
      </c>
      <c r="R184" s="117" t="s">
        <v>81</v>
      </c>
      <c r="S184" s="116"/>
    </row>
    <row r="185" spans="1:19" s="64" customFormat="1" ht="30.75" customHeight="1">
      <c r="A185" s="117"/>
      <c r="B185" s="117"/>
      <c r="C185" s="117"/>
      <c r="D185" s="117"/>
      <c r="E185" s="117"/>
      <c r="F185" s="117"/>
      <c r="G185" s="117"/>
      <c r="H185" s="117"/>
      <c r="I185" s="117"/>
      <c r="J185" s="117"/>
      <c r="K185" s="117"/>
      <c r="L185" s="117"/>
      <c r="M185" s="117"/>
      <c r="N185" s="117"/>
      <c r="O185" s="115"/>
      <c r="P185" s="115" t="s">
        <v>227</v>
      </c>
      <c r="Q185" s="117"/>
      <c r="R185" s="117"/>
      <c r="S185" s="117"/>
    </row>
    <row r="186" spans="1:19" s="64" customFormat="1" ht="30.75" customHeight="1">
      <c r="A186" s="117"/>
      <c r="B186" s="117"/>
      <c r="C186" s="117"/>
      <c r="D186" s="117"/>
      <c r="E186" s="117"/>
      <c r="F186" s="117"/>
      <c r="G186" s="117"/>
      <c r="H186" s="117"/>
      <c r="I186" s="117"/>
      <c r="J186" s="117"/>
      <c r="K186" s="117"/>
      <c r="L186" s="117"/>
      <c r="M186" s="117"/>
      <c r="N186" s="117"/>
      <c r="O186" s="115"/>
      <c r="P186" s="115" t="s">
        <v>210</v>
      </c>
      <c r="Q186" s="117"/>
      <c r="R186" s="117"/>
      <c r="S186" s="117"/>
    </row>
    <row r="187" spans="1:19" s="64" customFormat="1" ht="30.75" customHeight="1">
      <c r="A187" s="117"/>
      <c r="B187" s="117"/>
      <c r="C187" s="117"/>
      <c r="D187" s="117"/>
      <c r="E187" s="117"/>
      <c r="F187" s="117"/>
      <c r="G187" s="117"/>
      <c r="H187" s="117"/>
      <c r="I187" s="117"/>
      <c r="J187" s="117"/>
      <c r="K187" s="117"/>
      <c r="L187" s="117"/>
      <c r="M187" s="117"/>
      <c r="N187" s="117"/>
      <c r="O187" s="116" t="s">
        <v>106</v>
      </c>
      <c r="P187" s="115" t="s">
        <v>104</v>
      </c>
      <c r="Q187" s="117"/>
      <c r="R187" s="117"/>
      <c r="S187" s="117"/>
    </row>
    <row r="188" spans="1:19" s="64" customFormat="1" ht="30.75" customHeight="1">
      <c r="A188" s="117"/>
      <c r="B188" s="117"/>
      <c r="C188" s="117"/>
      <c r="D188" s="117"/>
      <c r="E188" s="117"/>
      <c r="F188" s="117"/>
      <c r="G188" s="117"/>
      <c r="H188" s="117"/>
      <c r="I188" s="117"/>
      <c r="J188" s="117"/>
      <c r="K188" s="117"/>
      <c r="L188" s="117"/>
      <c r="M188" s="117"/>
      <c r="N188" s="117"/>
      <c r="O188" s="117"/>
      <c r="P188" s="115" t="s">
        <v>228</v>
      </c>
      <c r="Q188" s="117"/>
      <c r="R188" s="117"/>
      <c r="S188" s="117"/>
    </row>
    <row r="189" spans="1:19" s="64" customFormat="1" ht="30.75" customHeight="1">
      <c r="A189" s="117"/>
      <c r="B189" s="117"/>
      <c r="C189" s="117"/>
      <c r="D189" s="117"/>
      <c r="E189" s="117"/>
      <c r="F189" s="117"/>
      <c r="G189" s="117"/>
      <c r="H189" s="117"/>
      <c r="I189" s="117"/>
      <c r="J189" s="117"/>
      <c r="K189" s="117"/>
      <c r="L189" s="117"/>
      <c r="M189" s="117"/>
      <c r="N189" s="117"/>
      <c r="O189" s="117"/>
      <c r="P189" s="115" t="s">
        <v>229</v>
      </c>
      <c r="Q189" s="117"/>
      <c r="R189" s="117"/>
      <c r="S189" s="117"/>
    </row>
    <row r="190" spans="1:19" s="64" customFormat="1" ht="30.75" customHeight="1">
      <c r="A190" s="117"/>
      <c r="B190" s="117"/>
      <c r="C190" s="117"/>
      <c r="D190" s="117"/>
      <c r="E190" s="117"/>
      <c r="F190" s="117"/>
      <c r="G190" s="117"/>
      <c r="H190" s="117"/>
      <c r="I190" s="117"/>
      <c r="J190" s="117"/>
      <c r="K190" s="117"/>
      <c r="L190" s="117"/>
      <c r="M190" s="117"/>
      <c r="N190" s="117"/>
      <c r="O190" s="117"/>
      <c r="P190" s="115" t="s">
        <v>230</v>
      </c>
      <c r="Q190" s="117"/>
      <c r="R190" s="117"/>
      <c r="S190" s="117"/>
    </row>
    <row r="191" spans="1:19" s="64" customFormat="1" ht="30.75" customHeight="1">
      <c r="A191" s="117"/>
      <c r="B191" s="117"/>
      <c r="C191" s="117"/>
      <c r="D191" s="117"/>
      <c r="E191" s="117"/>
      <c r="F191" s="117"/>
      <c r="G191" s="117"/>
      <c r="H191" s="117"/>
      <c r="I191" s="117"/>
      <c r="J191" s="117"/>
      <c r="K191" s="117"/>
      <c r="L191" s="117"/>
      <c r="M191" s="117"/>
      <c r="N191" s="117"/>
      <c r="O191" s="117"/>
      <c r="P191" s="115" t="s">
        <v>231</v>
      </c>
      <c r="Q191" s="117"/>
      <c r="R191" s="117"/>
      <c r="S191" s="117"/>
    </row>
    <row r="192" spans="1:19" s="64" customFormat="1" ht="30.75" customHeight="1">
      <c r="A192" s="117"/>
      <c r="B192" s="117"/>
      <c r="C192" s="117"/>
      <c r="D192" s="117"/>
      <c r="E192" s="117"/>
      <c r="F192" s="117"/>
      <c r="G192" s="117"/>
      <c r="H192" s="117"/>
      <c r="I192" s="117"/>
      <c r="J192" s="117"/>
      <c r="K192" s="117"/>
      <c r="L192" s="117"/>
      <c r="M192" s="117"/>
      <c r="N192" s="117"/>
      <c r="O192" s="117"/>
      <c r="P192" s="115" t="s">
        <v>232</v>
      </c>
      <c r="Q192" s="117"/>
      <c r="R192" s="117"/>
      <c r="S192" s="117"/>
    </row>
    <row r="193" spans="1:19" s="64" customFormat="1" ht="30.75" customHeight="1">
      <c r="A193" s="117"/>
      <c r="B193" s="117"/>
      <c r="C193" s="117"/>
      <c r="D193" s="117"/>
      <c r="E193" s="117"/>
      <c r="F193" s="117"/>
      <c r="G193" s="117"/>
      <c r="H193" s="117"/>
      <c r="I193" s="117"/>
      <c r="J193" s="117"/>
      <c r="K193" s="117"/>
      <c r="L193" s="117"/>
      <c r="M193" s="117"/>
      <c r="N193" s="117"/>
      <c r="O193" s="117"/>
      <c r="P193" s="115" t="s">
        <v>233</v>
      </c>
      <c r="Q193" s="117"/>
      <c r="R193" s="117"/>
      <c r="S193" s="117"/>
    </row>
    <row r="194" spans="1:19" s="64" customFormat="1" ht="30.75" customHeight="1">
      <c r="A194" s="117"/>
      <c r="B194" s="117"/>
      <c r="C194" s="117"/>
      <c r="D194" s="117"/>
      <c r="E194" s="117"/>
      <c r="F194" s="117"/>
      <c r="G194" s="117"/>
      <c r="H194" s="117"/>
      <c r="I194" s="117"/>
      <c r="J194" s="117"/>
      <c r="K194" s="117"/>
      <c r="L194" s="117"/>
      <c r="M194" s="117"/>
      <c r="N194" s="117"/>
      <c r="O194" s="117"/>
      <c r="P194" s="115" t="s">
        <v>234</v>
      </c>
      <c r="Q194" s="117"/>
      <c r="R194" s="117"/>
      <c r="S194" s="117"/>
    </row>
    <row r="195" spans="1:19" s="64" customFormat="1" ht="30.75" customHeight="1">
      <c r="A195" s="117"/>
      <c r="B195" s="117"/>
      <c r="C195" s="117"/>
      <c r="D195" s="117"/>
      <c r="E195" s="117"/>
      <c r="F195" s="117"/>
      <c r="G195" s="117"/>
      <c r="H195" s="117"/>
      <c r="I195" s="117"/>
      <c r="J195" s="117"/>
      <c r="K195" s="117"/>
      <c r="L195" s="117"/>
      <c r="M195" s="117"/>
      <c r="N195" s="117"/>
      <c r="O195" s="117"/>
      <c r="P195" s="115" t="s">
        <v>235</v>
      </c>
      <c r="Q195" s="117"/>
      <c r="R195" s="117"/>
      <c r="S195" s="117"/>
    </row>
    <row r="196" spans="1:19" s="64" customFormat="1" ht="30.75" customHeight="1">
      <c r="A196" s="117"/>
      <c r="B196" s="117"/>
      <c r="C196" s="117"/>
      <c r="D196" s="117"/>
      <c r="E196" s="117"/>
      <c r="F196" s="117"/>
      <c r="G196" s="117"/>
      <c r="H196" s="117"/>
      <c r="I196" s="117"/>
      <c r="J196" s="117"/>
      <c r="K196" s="117"/>
      <c r="L196" s="117"/>
      <c r="M196" s="117"/>
      <c r="N196" s="117"/>
      <c r="O196" s="117"/>
      <c r="P196" s="115" t="s">
        <v>236</v>
      </c>
      <c r="Q196" s="117"/>
      <c r="R196" s="117"/>
      <c r="S196" s="117"/>
    </row>
    <row r="197" spans="1:19" s="64" customFormat="1" ht="30.75" customHeight="1">
      <c r="A197" s="118"/>
      <c r="B197" s="118"/>
      <c r="C197" s="118"/>
      <c r="D197" s="118"/>
      <c r="E197" s="118"/>
      <c r="F197" s="118"/>
      <c r="G197" s="118"/>
      <c r="H197" s="118"/>
      <c r="I197" s="118"/>
      <c r="J197" s="118"/>
      <c r="K197" s="118"/>
      <c r="L197" s="118"/>
      <c r="M197" s="118"/>
      <c r="N197" s="118"/>
      <c r="O197" s="118"/>
      <c r="P197" s="115" t="s">
        <v>237</v>
      </c>
      <c r="Q197" s="118"/>
      <c r="R197" s="118"/>
      <c r="S197" s="118"/>
    </row>
    <row r="198" spans="1:19" s="64" customFormat="1" ht="30.75" customHeight="1">
      <c r="A198" s="115">
        <f>COUNT($A$5:A197)+1</f>
        <v>56</v>
      </c>
      <c r="B198" s="115" t="s">
        <v>26</v>
      </c>
      <c r="C198" s="115" t="s">
        <v>160</v>
      </c>
      <c r="D198" s="115" t="s">
        <v>197</v>
      </c>
      <c r="E198" s="115"/>
      <c r="F198" s="115" t="s">
        <v>108</v>
      </c>
      <c r="G198" s="115">
        <v>1</v>
      </c>
      <c r="H198" s="115" t="s">
        <v>30</v>
      </c>
      <c r="I198" s="115" t="s">
        <v>72</v>
      </c>
      <c r="J198" s="115" t="s">
        <v>32</v>
      </c>
      <c r="K198" s="115" t="s">
        <v>32</v>
      </c>
      <c r="L198" s="115" t="s">
        <v>33</v>
      </c>
      <c r="M198" s="115" t="s">
        <v>79</v>
      </c>
      <c r="N198" s="115" t="s">
        <v>34</v>
      </c>
      <c r="O198" s="115" t="s">
        <v>35</v>
      </c>
      <c r="P198" s="115" t="s">
        <v>137</v>
      </c>
      <c r="Q198" s="115" t="s">
        <v>32</v>
      </c>
      <c r="R198" s="115" t="s">
        <v>81</v>
      </c>
      <c r="S198" s="116"/>
    </row>
    <row r="199" spans="1:19" s="64" customFormat="1" ht="30.75" customHeight="1">
      <c r="A199" s="115"/>
      <c r="B199" s="115"/>
      <c r="C199" s="115"/>
      <c r="D199" s="115"/>
      <c r="E199" s="115"/>
      <c r="F199" s="115"/>
      <c r="G199" s="115"/>
      <c r="H199" s="115"/>
      <c r="I199" s="115"/>
      <c r="J199" s="115"/>
      <c r="K199" s="115"/>
      <c r="L199" s="115"/>
      <c r="M199" s="115"/>
      <c r="N199" s="115" t="s">
        <v>41</v>
      </c>
      <c r="O199" s="115" t="s">
        <v>110</v>
      </c>
      <c r="P199" s="115" t="s">
        <v>108</v>
      </c>
      <c r="Q199" s="115"/>
      <c r="R199" s="115"/>
      <c r="S199" s="117"/>
    </row>
    <row r="200" spans="1:19" s="64" customFormat="1" ht="30.75" customHeight="1">
      <c r="A200" s="115"/>
      <c r="B200" s="115"/>
      <c r="C200" s="115"/>
      <c r="D200" s="115"/>
      <c r="E200" s="115"/>
      <c r="F200" s="115"/>
      <c r="G200" s="115"/>
      <c r="H200" s="115"/>
      <c r="I200" s="115"/>
      <c r="J200" s="115"/>
      <c r="K200" s="115"/>
      <c r="L200" s="115"/>
      <c r="M200" s="115"/>
      <c r="N200" s="115"/>
      <c r="O200" s="115"/>
      <c r="P200" s="115" t="s">
        <v>238</v>
      </c>
      <c r="Q200" s="115"/>
      <c r="R200" s="115"/>
      <c r="S200" s="117"/>
    </row>
    <row r="201" spans="1:19" s="64" customFormat="1" ht="30.75" customHeight="1">
      <c r="A201" s="115"/>
      <c r="B201" s="115"/>
      <c r="C201" s="115"/>
      <c r="D201" s="115"/>
      <c r="E201" s="115"/>
      <c r="F201" s="115"/>
      <c r="G201" s="115"/>
      <c r="H201" s="115"/>
      <c r="I201" s="115"/>
      <c r="J201" s="115"/>
      <c r="K201" s="115"/>
      <c r="L201" s="115"/>
      <c r="M201" s="115"/>
      <c r="N201" s="115"/>
      <c r="O201" s="115"/>
      <c r="P201" s="115" t="s">
        <v>239</v>
      </c>
      <c r="Q201" s="115"/>
      <c r="R201" s="115"/>
      <c r="S201" s="117"/>
    </row>
    <row r="202" spans="1:19" s="64" customFormat="1" ht="30.75" customHeight="1">
      <c r="A202" s="115"/>
      <c r="B202" s="115"/>
      <c r="C202" s="115"/>
      <c r="D202" s="115"/>
      <c r="E202" s="115"/>
      <c r="F202" s="115"/>
      <c r="G202" s="115"/>
      <c r="H202" s="115"/>
      <c r="I202" s="115"/>
      <c r="J202" s="115"/>
      <c r="K202" s="115"/>
      <c r="L202" s="115"/>
      <c r="M202" s="115"/>
      <c r="N202" s="115"/>
      <c r="O202" s="115"/>
      <c r="P202" s="115" t="s">
        <v>240</v>
      </c>
      <c r="Q202" s="115"/>
      <c r="R202" s="115"/>
      <c r="S202" s="117"/>
    </row>
    <row r="203" spans="1:19" s="64" customFormat="1" ht="30.75" customHeight="1">
      <c r="A203" s="115"/>
      <c r="B203" s="115"/>
      <c r="C203" s="115"/>
      <c r="D203" s="115"/>
      <c r="E203" s="115"/>
      <c r="F203" s="115"/>
      <c r="G203" s="115"/>
      <c r="H203" s="115"/>
      <c r="I203" s="115"/>
      <c r="J203" s="115"/>
      <c r="K203" s="115"/>
      <c r="L203" s="115"/>
      <c r="M203" s="115"/>
      <c r="N203" s="115"/>
      <c r="O203" s="115"/>
      <c r="P203" s="115" t="s">
        <v>241</v>
      </c>
      <c r="Q203" s="115"/>
      <c r="R203" s="115"/>
      <c r="S203" s="117"/>
    </row>
    <row r="204" spans="1:19" s="64" customFormat="1" ht="30.75" customHeight="1">
      <c r="A204" s="115"/>
      <c r="B204" s="115"/>
      <c r="C204" s="115"/>
      <c r="D204" s="115"/>
      <c r="E204" s="115"/>
      <c r="F204" s="115"/>
      <c r="G204" s="115"/>
      <c r="H204" s="115"/>
      <c r="I204" s="115"/>
      <c r="J204" s="115"/>
      <c r="K204" s="115"/>
      <c r="L204" s="115"/>
      <c r="M204" s="115"/>
      <c r="N204" s="115"/>
      <c r="O204" s="115"/>
      <c r="P204" s="115" t="s">
        <v>242</v>
      </c>
      <c r="Q204" s="115"/>
      <c r="R204" s="115"/>
      <c r="S204" s="117"/>
    </row>
    <row r="205" spans="1:19" s="64" customFormat="1" ht="30.75" customHeight="1">
      <c r="A205" s="115"/>
      <c r="B205" s="115"/>
      <c r="C205" s="115"/>
      <c r="D205" s="115"/>
      <c r="E205" s="115"/>
      <c r="F205" s="115"/>
      <c r="G205" s="115"/>
      <c r="H205" s="115"/>
      <c r="I205" s="115"/>
      <c r="J205" s="115"/>
      <c r="K205" s="115"/>
      <c r="L205" s="115"/>
      <c r="M205" s="115"/>
      <c r="N205" s="115"/>
      <c r="O205" s="115"/>
      <c r="P205" s="115" t="s">
        <v>243</v>
      </c>
      <c r="Q205" s="115"/>
      <c r="R205" s="115"/>
      <c r="S205" s="117"/>
    </row>
    <row r="206" spans="1:19" s="64" customFormat="1" ht="30.75" customHeight="1">
      <c r="A206" s="115"/>
      <c r="B206" s="115"/>
      <c r="C206" s="115"/>
      <c r="D206" s="115"/>
      <c r="E206" s="115"/>
      <c r="F206" s="115"/>
      <c r="G206" s="115"/>
      <c r="H206" s="115"/>
      <c r="I206" s="115"/>
      <c r="J206" s="115"/>
      <c r="K206" s="115"/>
      <c r="L206" s="115"/>
      <c r="M206" s="115"/>
      <c r="N206" s="115"/>
      <c r="O206" s="115"/>
      <c r="P206" s="115" t="s">
        <v>244</v>
      </c>
      <c r="Q206" s="115"/>
      <c r="R206" s="115"/>
      <c r="S206" s="117"/>
    </row>
    <row r="207" spans="1:19" s="64" customFormat="1" ht="30.75" customHeight="1">
      <c r="A207" s="115"/>
      <c r="B207" s="115"/>
      <c r="C207" s="115"/>
      <c r="D207" s="115"/>
      <c r="E207" s="115"/>
      <c r="F207" s="115"/>
      <c r="G207" s="115"/>
      <c r="H207" s="115"/>
      <c r="I207" s="115"/>
      <c r="J207" s="115"/>
      <c r="K207" s="115"/>
      <c r="L207" s="115"/>
      <c r="M207" s="115"/>
      <c r="N207" s="115"/>
      <c r="O207" s="115"/>
      <c r="P207" s="115" t="s">
        <v>245</v>
      </c>
      <c r="Q207" s="115"/>
      <c r="R207" s="115"/>
      <c r="S207" s="117"/>
    </row>
    <row r="208" spans="1:19" s="64" customFormat="1" ht="30.75" customHeight="1">
      <c r="A208" s="115"/>
      <c r="B208" s="115"/>
      <c r="C208" s="115"/>
      <c r="D208" s="115"/>
      <c r="E208" s="115"/>
      <c r="F208" s="115"/>
      <c r="G208" s="115"/>
      <c r="H208" s="115"/>
      <c r="I208" s="115"/>
      <c r="J208" s="115"/>
      <c r="K208" s="115"/>
      <c r="L208" s="115"/>
      <c r="M208" s="115"/>
      <c r="N208" s="115"/>
      <c r="O208" s="115"/>
      <c r="P208" s="115" t="s">
        <v>246</v>
      </c>
      <c r="Q208" s="115"/>
      <c r="R208" s="115"/>
      <c r="S208" s="117"/>
    </row>
    <row r="209" spans="1:19" s="64" customFormat="1" ht="30.75" customHeight="1">
      <c r="A209" s="115"/>
      <c r="B209" s="115"/>
      <c r="C209" s="115"/>
      <c r="D209" s="115"/>
      <c r="E209" s="115"/>
      <c r="F209" s="115"/>
      <c r="G209" s="115"/>
      <c r="H209" s="115"/>
      <c r="I209" s="115"/>
      <c r="J209" s="115"/>
      <c r="K209" s="115"/>
      <c r="L209" s="115"/>
      <c r="M209" s="115"/>
      <c r="N209" s="115"/>
      <c r="O209" s="115"/>
      <c r="P209" s="115" t="s">
        <v>247</v>
      </c>
      <c r="Q209" s="115"/>
      <c r="R209" s="115"/>
      <c r="S209" s="117"/>
    </row>
    <row r="210" spans="1:19" s="64" customFormat="1" ht="30.75" customHeight="1">
      <c r="A210" s="115"/>
      <c r="B210" s="115"/>
      <c r="C210" s="115"/>
      <c r="D210" s="115"/>
      <c r="E210" s="115"/>
      <c r="F210" s="115"/>
      <c r="G210" s="115"/>
      <c r="H210" s="115"/>
      <c r="I210" s="115"/>
      <c r="J210" s="115"/>
      <c r="K210" s="115"/>
      <c r="L210" s="115"/>
      <c r="M210" s="115"/>
      <c r="N210" s="115"/>
      <c r="O210" s="115"/>
      <c r="P210" s="115" t="s">
        <v>248</v>
      </c>
      <c r="Q210" s="115"/>
      <c r="R210" s="115"/>
      <c r="S210" s="117"/>
    </row>
    <row r="211" spans="1:19" s="64" customFormat="1" ht="30.75" customHeight="1">
      <c r="A211" s="115"/>
      <c r="B211" s="115"/>
      <c r="C211" s="115"/>
      <c r="D211" s="115"/>
      <c r="E211" s="115"/>
      <c r="F211" s="115"/>
      <c r="G211" s="115"/>
      <c r="H211" s="115"/>
      <c r="I211" s="115"/>
      <c r="J211" s="115"/>
      <c r="K211" s="115"/>
      <c r="L211" s="115"/>
      <c r="M211" s="115"/>
      <c r="N211" s="115"/>
      <c r="O211" s="115"/>
      <c r="P211" s="115" t="s">
        <v>249</v>
      </c>
      <c r="Q211" s="115"/>
      <c r="R211" s="115"/>
      <c r="S211" s="118"/>
    </row>
    <row r="212" spans="1:19" s="64" customFormat="1" ht="30.75" customHeight="1">
      <c r="A212" s="117">
        <f>COUNT($A$5:A211)+1</f>
        <v>57</v>
      </c>
      <c r="B212" s="117" t="s">
        <v>26</v>
      </c>
      <c r="C212" s="117" t="s">
        <v>160</v>
      </c>
      <c r="D212" s="117" t="s">
        <v>197</v>
      </c>
      <c r="E212" s="117"/>
      <c r="F212" s="117" t="s">
        <v>98</v>
      </c>
      <c r="G212" s="117">
        <v>1</v>
      </c>
      <c r="H212" s="117" t="s">
        <v>30</v>
      </c>
      <c r="I212" s="117" t="s">
        <v>72</v>
      </c>
      <c r="J212" s="117" t="s">
        <v>32</v>
      </c>
      <c r="K212" s="117" t="s">
        <v>32</v>
      </c>
      <c r="L212" s="117" t="s">
        <v>33</v>
      </c>
      <c r="M212" s="117" t="s">
        <v>79</v>
      </c>
      <c r="N212" s="117" t="s">
        <v>34</v>
      </c>
      <c r="O212" s="115" t="s">
        <v>35</v>
      </c>
      <c r="P212" s="118" t="s">
        <v>250</v>
      </c>
      <c r="Q212" s="117" t="s">
        <v>32</v>
      </c>
      <c r="R212" s="117" t="s">
        <v>81</v>
      </c>
      <c r="S212" s="116"/>
    </row>
    <row r="213" spans="1:19" s="64" customFormat="1" ht="30.75" customHeight="1">
      <c r="A213" s="117"/>
      <c r="B213" s="117"/>
      <c r="C213" s="117"/>
      <c r="D213" s="117"/>
      <c r="E213" s="117"/>
      <c r="F213" s="117"/>
      <c r="G213" s="117"/>
      <c r="H213" s="117"/>
      <c r="I213" s="117"/>
      <c r="J213" s="117"/>
      <c r="K213" s="117"/>
      <c r="L213" s="117"/>
      <c r="M213" s="117"/>
      <c r="N213" s="117"/>
      <c r="O213" s="115"/>
      <c r="P213" s="115" t="s">
        <v>251</v>
      </c>
      <c r="Q213" s="117"/>
      <c r="R213" s="117"/>
      <c r="S213" s="117"/>
    </row>
    <row r="214" spans="1:19" s="64" customFormat="1" ht="30.75" customHeight="1">
      <c r="A214" s="117"/>
      <c r="B214" s="117"/>
      <c r="C214" s="117"/>
      <c r="D214" s="117"/>
      <c r="E214" s="117"/>
      <c r="F214" s="117"/>
      <c r="G214" s="117"/>
      <c r="H214" s="117"/>
      <c r="I214" s="117"/>
      <c r="J214" s="117"/>
      <c r="K214" s="117"/>
      <c r="L214" s="117"/>
      <c r="M214" s="117"/>
      <c r="N214" s="117"/>
      <c r="O214" s="115"/>
      <c r="P214" s="115" t="s">
        <v>252</v>
      </c>
      <c r="Q214" s="117"/>
      <c r="R214" s="117"/>
      <c r="S214" s="117"/>
    </row>
    <row r="215" spans="1:19" s="64" customFormat="1" ht="30.75" customHeight="1">
      <c r="A215" s="117"/>
      <c r="B215" s="117"/>
      <c r="C215" s="117"/>
      <c r="D215" s="117"/>
      <c r="E215" s="117"/>
      <c r="F215" s="117"/>
      <c r="G215" s="117"/>
      <c r="H215" s="117"/>
      <c r="I215" s="117"/>
      <c r="J215" s="117"/>
      <c r="K215" s="117"/>
      <c r="L215" s="117"/>
      <c r="M215" s="117"/>
      <c r="N215" s="115" t="s">
        <v>41</v>
      </c>
      <c r="O215" s="117" t="s">
        <v>253</v>
      </c>
      <c r="P215" s="115" t="s">
        <v>254</v>
      </c>
      <c r="Q215" s="117"/>
      <c r="R215" s="117"/>
      <c r="S215" s="117"/>
    </row>
    <row r="216" spans="1:19" s="64" customFormat="1" ht="30.75" customHeight="1">
      <c r="A216" s="117"/>
      <c r="B216" s="117"/>
      <c r="C216" s="117"/>
      <c r="D216" s="117"/>
      <c r="E216" s="117"/>
      <c r="F216" s="117"/>
      <c r="G216" s="117"/>
      <c r="H216" s="117"/>
      <c r="I216" s="117"/>
      <c r="J216" s="117"/>
      <c r="K216" s="117"/>
      <c r="L216" s="117"/>
      <c r="M216" s="117"/>
      <c r="N216" s="115"/>
      <c r="O216" s="117"/>
      <c r="P216" s="115" t="s">
        <v>255</v>
      </c>
      <c r="Q216" s="117"/>
      <c r="R216" s="117"/>
      <c r="S216" s="117"/>
    </row>
    <row r="217" spans="1:19" s="64" customFormat="1" ht="30.75" customHeight="1">
      <c r="A217" s="117"/>
      <c r="B217" s="117"/>
      <c r="C217" s="117"/>
      <c r="D217" s="117"/>
      <c r="E217" s="117"/>
      <c r="F217" s="117"/>
      <c r="G217" s="117"/>
      <c r="H217" s="117"/>
      <c r="I217" s="117"/>
      <c r="J217" s="117"/>
      <c r="K217" s="117"/>
      <c r="L217" s="117"/>
      <c r="M217" s="117"/>
      <c r="N217" s="115"/>
      <c r="O217" s="117"/>
      <c r="P217" s="115" t="s">
        <v>256</v>
      </c>
      <c r="Q217" s="117"/>
      <c r="R217" s="117"/>
      <c r="S217" s="117"/>
    </row>
    <row r="218" spans="1:19" s="64" customFormat="1" ht="30.75" customHeight="1">
      <c r="A218" s="117"/>
      <c r="B218" s="117"/>
      <c r="C218" s="117"/>
      <c r="D218" s="117"/>
      <c r="E218" s="117"/>
      <c r="F218" s="117"/>
      <c r="G218" s="117"/>
      <c r="H218" s="117"/>
      <c r="I218" s="117"/>
      <c r="J218" s="117"/>
      <c r="K218" s="117"/>
      <c r="L218" s="117"/>
      <c r="M218" s="117"/>
      <c r="N218" s="115"/>
      <c r="O218" s="117"/>
      <c r="P218" s="115" t="s">
        <v>257</v>
      </c>
      <c r="Q218" s="117"/>
      <c r="R218" s="117"/>
      <c r="S218" s="117"/>
    </row>
    <row r="219" spans="1:19" s="64" customFormat="1" ht="30.75" customHeight="1">
      <c r="A219" s="117"/>
      <c r="B219" s="117"/>
      <c r="C219" s="117"/>
      <c r="D219" s="117"/>
      <c r="E219" s="117"/>
      <c r="F219" s="117"/>
      <c r="G219" s="117"/>
      <c r="H219" s="117"/>
      <c r="I219" s="117"/>
      <c r="J219" s="117"/>
      <c r="K219" s="117"/>
      <c r="L219" s="117"/>
      <c r="M219" s="117"/>
      <c r="N219" s="115"/>
      <c r="O219" s="117"/>
      <c r="P219" s="115" t="s">
        <v>258</v>
      </c>
      <c r="Q219" s="117"/>
      <c r="R219" s="117"/>
      <c r="S219" s="117"/>
    </row>
    <row r="220" spans="1:19" s="64" customFormat="1" ht="30.75" customHeight="1">
      <c r="A220" s="117"/>
      <c r="B220" s="117"/>
      <c r="C220" s="117"/>
      <c r="D220" s="117"/>
      <c r="E220" s="117"/>
      <c r="F220" s="117"/>
      <c r="G220" s="117"/>
      <c r="H220" s="117"/>
      <c r="I220" s="117"/>
      <c r="J220" s="117"/>
      <c r="K220" s="117"/>
      <c r="L220" s="117"/>
      <c r="M220" s="117"/>
      <c r="N220" s="115"/>
      <c r="O220" s="117"/>
      <c r="P220" s="115" t="s">
        <v>259</v>
      </c>
      <c r="Q220" s="117"/>
      <c r="R220" s="117"/>
      <c r="S220" s="117"/>
    </row>
    <row r="221" spans="1:19" s="64" customFormat="1" ht="36.75" customHeight="1">
      <c r="A221" s="117"/>
      <c r="B221" s="117"/>
      <c r="C221" s="117"/>
      <c r="D221" s="117"/>
      <c r="E221" s="117"/>
      <c r="F221" s="117"/>
      <c r="G221" s="117"/>
      <c r="H221" s="117"/>
      <c r="I221" s="117"/>
      <c r="J221" s="117"/>
      <c r="K221" s="117"/>
      <c r="L221" s="117"/>
      <c r="M221" s="117"/>
      <c r="N221" s="115"/>
      <c r="O221" s="117"/>
      <c r="P221" s="115" t="s">
        <v>260</v>
      </c>
      <c r="Q221" s="117"/>
      <c r="R221" s="117"/>
      <c r="S221" s="117"/>
    </row>
    <row r="222" spans="1:19" s="64" customFormat="1" ht="36.75" customHeight="1">
      <c r="A222" s="117"/>
      <c r="B222" s="117"/>
      <c r="C222" s="117"/>
      <c r="D222" s="117"/>
      <c r="E222" s="117"/>
      <c r="F222" s="117"/>
      <c r="G222" s="117"/>
      <c r="H222" s="117"/>
      <c r="I222" s="117"/>
      <c r="J222" s="117"/>
      <c r="K222" s="117"/>
      <c r="L222" s="117"/>
      <c r="M222" s="117"/>
      <c r="N222" s="115"/>
      <c r="O222" s="117"/>
      <c r="P222" s="115" t="s">
        <v>261</v>
      </c>
      <c r="Q222" s="117"/>
      <c r="R222" s="117"/>
      <c r="S222" s="117"/>
    </row>
    <row r="223" spans="1:19" s="64" customFormat="1" ht="36.75" customHeight="1">
      <c r="A223" s="117"/>
      <c r="B223" s="117"/>
      <c r="C223" s="117"/>
      <c r="D223" s="117"/>
      <c r="E223" s="117"/>
      <c r="F223" s="117"/>
      <c r="G223" s="117"/>
      <c r="H223" s="117"/>
      <c r="I223" s="117"/>
      <c r="J223" s="117"/>
      <c r="K223" s="117"/>
      <c r="L223" s="117"/>
      <c r="M223" s="117"/>
      <c r="N223" s="115"/>
      <c r="O223" s="117"/>
      <c r="P223" s="115" t="s">
        <v>262</v>
      </c>
      <c r="Q223" s="117"/>
      <c r="R223" s="117"/>
      <c r="S223" s="117"/>
    </row>
    <row r="224" spans="1:19" s="64" customFormat="1" ht="36.75" customHeight="1">
      <c r="A224" s="117"/>
      <c r="B224" s="117"/>
      <c r="C224" s="117"/>
      <c r="D224" s="117"/>
      <c r="E224" s="117"/>
      <c r="F224" s="117"/>
      <c r="G224" s="117"/>
      <c r="H224" s="117"/>
      <c r="I224" s="117"/>
      <c r="J224" s="117"/>
      <c r="K224" s="117"/>
      <c r="L224" s="117"/>
      <c r="M224" s="117"/>
      <c r="N224" s="115"/>
      <c r="O224" s="117"/>
      <c r="P224" s="115" t="s">
        <v>263</v>
      </c>
      <c r="Q224" s="117"/>
      <c r="R224" s="117"/>
      <c r="S224" s="117"/>
    </row>
    <row r="225" spans="1:19" s="64" customFormat="1" ht="72" customHeight="1">
      <c r="A225" s="117"/>
      <c r="B225" s="117"/>
      <c r="C225" s="117"/>
      <c r="D225" s="117"/>
      <c r="E225" s="117"/>
      <c r="F225" s="117"/>
      <c r="G225" s="117"/>
      <c r="H225" s="117"/>
      <c r="I225" s="117"/>
      <c r="J225" s="117"/>
      <c r="K225" s="117"/>
      <c r="L225" s="117"/>
      <c r="M225" s="117"/>
      <c r="N225" s="116"/>
      <c r="O225" s="117"/>
      <c r="P225" s="115" t="s">
        <v>264</v>
      </c>
      <c r="Q225" s="117"/>
      <c r="R225" s="117"/>
      <c r="S225" s="118"/>
    </row>
    <row r="226" spans="1:19" s="64" customFormat="1" ht="33" customHeight="1">
      <c r="A226" s="115">
        <f>COUNT($A$5:A225)+1</f>
        <v>58</v>
      </c>
      <c r="B226" s="115" t="s">
        <v>26</v>
      </c>
      <c r="C226" s="115" t="s">
        <v>160</v>
      </c>
      <c r="D226" s="115" t="s">
        <v>197</v>
      </c>
      <c r="E226" s="115"/>
      <c r="F226" s="115" t="s">
        <v>113</v>
      </c>
      <c r="G226" s="115">
        <v>2</v>
      </c>
      <c r="H226" s="115" t="s">
        <v>30</v>
      </c>
      <c r="I226" s="115" t="s">
        <v>72</v>
      </c>
      <c r="J226" s="115" t="s">
        <v>32</v>
      </c>
      <c r="K226" s="115" t="s">
        <v>32</v>
      </c>
      <c r="L226" s="115" t="s">
        <v>33</v>
      </c>
      <c r="M226" s="115" t="s">
        <v>79</v>
      </c>
      <c r="N226" s="115" t="s">
        <v>34</v>
      </c>
      <c r="O226" s="115" t="s">
        <v>35</v>
      </c>
      <c r="P226" s="115" t="s">
        <v>141</v>
      </c>
      <c r="Q226" s="115" t="s">
        <v>32</v>
      </c>
      <c r="R226" s="115" t="s">
        <v>81</v>
      </c>
      <c r="S226" s="116"/>
    </row>
    <row r="227" spans="1:19" s="64" customFormat="1" ht="33" customHeight="1">
      <c r="A227" s="115"/>
      <c r="B227" s="115"/>
      <c r="C227" s="115"/>
      <c r="D227" s="115"/>
      <c r="E227" s="115"/>
      <c r="F227" s="115"/>
      <c r="G227" s="115"/>
      <c r="H227" s="115"/>
      <c r="I227" s="115"/>
      <c r="J227" s="115"/>
      <c r="K227" s="115"/>
      <c r="L227" s="115"/>
      <c r="M227" s="115"/>
      <c r="N227" s="115"/>
      <c r="O227" s="115" t="s">
        <v>115</v>
      </c>
      <c r="P227" s="115" t="s">
        <v>113</v>
      </c>
      <c r="Q227" s="115"/>
      <c r="R227" s="115"/>
      <c r="S227" s="117"/>
    </row>
    <row r="228" spans="1:19" s="64" customFormat="1" ht="33" customHeight="1">
      <c r="A228" s="115"/>
      <c r="B228" s="115"/>
      <c r="C228" s="115"/>
      <c r="D228" s="115"/>
      <c r="E228" s="115"/>
      <c r="F228" s="115"/>
      <c r="G228" s="115"/>
      <c r="H228" s="115"/>
      <c r="I228" s="115"/>
      <c r="J228" s="115"/>
      <c r="K228" s="115"/>
      <c r="L228" s="115"/>
      <c r="M228" s="115"/>
      <c r="N228" s="115"/>
      <c r="O228" s="115"/>
      <c r="P228" s="115" t="s">
        <v>175</v>
      </c>
      <c r="Q228" s="115"/>
      <c r="R228" s="115"/>
      <c r="S228" s="117"/>
    </row>
    <row r="229" spans="1:19" s="64" customFormat="1" ht="33" customHeight="1">
      <c r="A229" s="115"/>
      <c r="B229" s="115"/>
      <c r="C229" s="115"/>
      <c r="D229" s="115"/>
      <c r="E229" s="115"/>
      <c r="F229" s="115"/>
      <c r="G229" s="115"/>
      <c r="H229" s="115"/>
      <c r="I229" s="115"/>
      <c r="J229" s="115"/>
      <c r="K229" s="115"/>
      <c r="L229" s="115"/>
      <c r="M229" s="115"/>
      <c r="N229" s="115"/>
      <c r="O229" s="115"/>
      <c r="P229" s="115" t="s">
        <v>176</v>
      </c>
      <c r="Q229" s="115"/>
      <c r="R229" s="115"/>
      <c r="S229" s="117"/>
    </row>
    <row r="230" spans="1:19" s="64" customFormat="1" ht="33" customHeight="1">
      <c r="A230" s="115"/>
      <c r="B230" s="115"/>
      <c r="C230" s="115"/>
      <c r="D230" s="115"/>
      <c r="E230" s="115"/>
      <c r="F230" s="115"/>
      <c r="G230" s="115"/>
      <c r="H230" s="115"/>
      <c r="I230" s="115"/>
      <c r="J230" s="115"/>
      <c r="K230" s="115"/>
      <c r="L230" s="115"/>
      <c r="M230" s="115"/>
      <c r="N230" s="115"/>
      <c r="O230" s="115"/>
      <c r="P230" s="115" t="s">
        <v>177</v>
      </c>
      <c r="Q230" s="115"/>
      <c r="R230" s="115"/>
      <c r="S230" s="117"/>
    </row>
    <row r="231" spans="1:19" s="64" customFormat="1" ht="33" customHeight="1">
      <c r="A231" s="115"/>
      <c r="B231" s="115"/>
      <c r="C231" s="115"/>
      <c r="D231" s="115"/>
      <c r="E231" s="115"/>
      <c r="F231" s="115"/>
      <c r="G231" s="115"/>
      <c r="H231" s="115"/>
      <c r="I231" s="115"/>
      <c r="J231" s="115"/>
      <c r="K231" s="115"/>
      <c r="L231" s="115"/>
      <c r="M231" s="115"/>
      <c r="N231" s="115"/>
      <c r="O231" s="115"/>
      <c r="P231" s="115" t="s">
        <v>178</v>
      </c>
      <c r="Q231" s="115"/>
      <c r="R231" s="115"/>
      <c r="S231" s="117"/>
    </row>
    <row r="232" spans="1:19" s="64" customFormat="1" ht="33" customHeight="1">
      <c r="A232" s="115"/>
      <c r="B232" s="115"/>
      <c r="C232" s="115"/>
      <c r="D232" s="115"/>
      <c r="E232" s="115"/>
      <c r="F232" s="115"/>
      <c r="G232" s="115"/>
      <c r="H232" s="115"/>
      <c r="I232" s="115"/>
      <c r="J232" s="115"/>
      <c r="K232" s="115"/>
      <c r="L232" s="115"/>
      <c r="M232" s="115"/>
      <c r="N232" s="115"/>
      <c r="O232" s="115"/>
      <c r="P232" s="115" t="s">
        <v>179</v>
      </c>
      <c r="Q232" s="115"/>
      <c r="R232" s="115"/>
      <c r="S232" s="118"/>
    </row>
    <row r="233" spans="1:19" s="64" customFormat="1" ht="33" customHeight="1">
      <c r="A233" s="117">
        <f>COUNT($A$5:A232)+1</f>
        <v>59</v>
      </c>
      <c r="B233" s="117" t="s">
        <v>26</v>
      </c>
      <c r="C233" s="117" t="s">
        <v>160</v>
      </c>
      <c r="D233" s="117" t="s">
        <v>197</v>
      </c>
      <c r="E233" s="117"/>
      <c r="F233" s="117" t="s">
        <v>118</v>
      </c>
      <c r="G233" s="117">
        <v>1</v>
      </c>
      <c r="H233" s="117" t="s">
        <v>30</v>
      </c>
      <c r="I233" s="117" t="s">
        <v>72</v>
      </c>
      <c r="J233" s="117" t="s">
        <v>32</v>
      </c>
      <c r="K233" s="117" t="s">
        <v>32</v>
      </c>
      <c r="L233" s="117" t="s">
        <v>33</v>
      </c>
      <c r="M233" s="117" t="s">
        <v>32</v>
      </c>
      <c r="N233" s="118" t="s">
        <v>34</v>
      </c>
      <c r="O233" s="118" t="s">
        <v>188</v>
      </c>
      <c r="P233" s="115" t="s">
        <v>189</v>
      </c>
      <c r="Q233" s="117" t="s">
        <v>32</v>
      </c>
      <c r="R233" s="117" t="s">
        <v>81</v>
      </c>
      <c r="S233" s="118"/>
    </row>
    <row r="234" spans="1:19" s="64" customFormat="1" ht="33" customHeight="1">
      <c r="A234" s="118"/>
      <c r="B234" s="118"/>
      <c r="C234" s="118"/>
      <c r="D234" s="118"/>
      <c r="E234" s="118"/>
      <c r="F234" s="118"/>
      <c r="G234" s="118"/>
      <c r="H234" s="118"/>
      <c r="I234" s="118"/>
      <c r="J234" s="118"/>
      <c r="K234" s="118"/>
      <c r="L234" s="118"/>
      <c r="M234" s="118"/>
      <c r="N234" s="115" t="s">
        <v>41</v>
      </c>
      <c r="O234" s="115" t="s">
        <v>120</v>
      </c>
      <c r="P234" s="115" t="s">
        <v>190</v>
      </c>
      <c r="Q234" s="118"/>
      <c r="R234" s="118"/>
      <c r="S234" s="115"/>
    </row>
    <row r="235" spans="1:19" s="64" customFormat="1" ht="33" customHeight="1">
      <c r="A235" s="116">
        <f>COUNT($A$5:A234)+1</f>
        <v>60</v>
      </c>
      <c r="B235" s="116" t="s">
        <v>26</v>
      </c>
      <c r="C235" s="116" t="s">
        <v>160</v>
      </c>
      <c r="D235" s="116" t="s">
        <v>77</v>
      </c>
      <c r="E235" s="116"/>
      <c r="F235" s="116" t="s">
        <v>78</v>
      </c>
      <c r="G235" s="116">
        <v>55</v>
      </c>
      <c r="H235" s="116" t="s">
        <v>30</v>
      </c>
      <c r="I235" s="116" t="s">
        <v>72</v>
      </c>
      <c r="J235" s="116" t="s">
        <v>32</v>
      </c>
      <c r="K235" s="116" t="s">
        <v>32</v>
      </c>
      <c r="L235" s="116" t="s">
        <v>33</v>
      </c>
      <c r="M235" s="116" t="s">
        <v>79</v>
      </c>
      <c r="N235" s="116" t="s">
        <v>34</v>
      </c>
      <c r="O235" s="115" t="s">
        <v>35</v>
      </c>
      <c r="P235" s="115" t="s">
        <v>199</v>
      </c>
      <c r="Q235" s="116" t="s">
        <v>32</v>
      </c>
      <c r="R235" s="116" t="s">
        <v>81</v>
      </c>
      <c r="S235" s="116"/>
    </row>
    <row r="236" spans="1:19" s="64" customFormat="1" ht="33" customHeight="1">
      <c r="A236" s="117"/>
      <c r="B236" s="117"/>
      <c r="C236" s="117"/>
      <c r="D236" s="117"/>
      <c r="E236" s="117"/>
      <c r="F236" s="117"/>
      <c r="G236" s="117"/>
      <c r="H236" s="117"/>
      <c r="I236" s="117"/>
      <c r="J236" s="117"/>
      <c r="K236" s="117"/>
      <c r="L236" s="117"/>
      <c r="M236" s="117"/>
      <c r="N236" s="117"/>
      <c r="O236" s="115" t="s">
        <v>62</v>
      </c>
      <c r="P236" s="115" t="s">
        <v>198</v>
      </c>
      <c r="Q236" s="117"/>
      <c r="R236" s="117"/>
      <c r="S236" s="117"/>
    </row>
    <row r="237" spans="1:19" s="64" customFormat="1" ht="33" customHeight="1">
      <c r="A237" s="117"/>
      <c r="B237" s="117"/>
      <c r="C237" s="117"/>
      <c r="D237" s="117"/>
      <c r="E237" s="117"/>
      <c r="F237" s="117"/>
      <c r="G237" s="117"/>
      <c r="H237" s="117"/>
      <c r="I237" s="117"/>
      <c r="J237" s="117"/>
      <c r="K237" s="117"/>
      <c r="L237" s="117"/>
      <c r="M237" s="117"/>
      <c r="N237" s="117"/>
      <c r="O237" s="115"/>
      <c r="P237" s="115" t="s">
        <v>201</v>
      </c>
      <c r="Q237" s="117"/>
      <c r="R237" s="117"/>
      <c r="S237" s="117"/>
    </row>
    <row r="238" spans="1:19" s="64" customFormat="1" ht="33" customHeight="1">
      <c r="A238" s="117"/>
      <c r="B238" s="117"/>
      <c r="C238" s="117"/>
      <c r="D238" s="117"/>
      <c r="E238" s="117"/>
      <c r="F238" s="117"/>
      <c r="G238" s="117"/>
      <c r="H238" s="117"/>
      <c r="I238" s="117"/>
      <c r="J238" s="117"/>
      <c r="K238" s="117"/>
      <c r="L238" s="117"/>
      <c r="M238" s="117"/>
      <c r="N238" s="117"/>
      <c r="O238" s="115"/>
      <c r="P238" s="115" t="s">
        <v>202</v>
      </c>
      <c r="Q238" s="117"/>
      <c r="R238" s="117"/>
      <c r="S238" s="117"/>
    </row>
    <row r="239" spans="1:19" s="64" customFormat="1" ht="33" customHeight="1">
      <c r="A239" s="117"/>
      <c r="B239" s="117"/>
      <c r="C239" s="117"/>
      <c r="D239" s="117"/>
      <c r="E239" s="117"/>
      <c r="F239" s="117"/>
      <c r="G239" s="117"/>
      <c r="H239" s="117"/>
      <c r="I239" s="117"/>
      <c r="J239" s="117"/>
      <c r="K239" s="117"/>
      <c r="L239" s="117"/>
      <c r="M239" s="117"/>
      <c r="N239" s="117"/>
      <c r="O239" s="115"/>
      <c r="P239" s="115" t="s">
        <v>203</v>
      </c>
      <c r="Q239" s="117"/>
      <c r="R239" s="117"/>
      <c r="S239" s="117"/>
    </row>
    <row r="240" spans="1:19" s="64" customFormat="1" ht="33" customHeight="1">
      <c r="A240" s="117"/>
      <c r="B240" s="117"/>
      <c r="C240" s="117"/>
      <c r="D240" s="117"/>
      <c r="E240" s="117"/>
      <c r="F240" s="117"/>
      <c r="G240" s="117"/>
      <c r="H240" s="117"/>
      <c r="I240" s="117"/>
      <c r="J240" s="117"/>
      <c r="K240" s="117"/>
      <c r="L240" s="117"/>
      <c r="M240" s="117"/>
      <c r="N240" s="117"/>
      <c r="O240" s="115"/>
      <c r="P240" s="115" t="s">
        <v>205</v>
      </c>
      <c r="Q240" s="117"/>
      <c r="R240" s="117"/>
      <c r="S240" s="117"/>
    </row>
    <row r="241" spans="1:19" s="64" customFormat="1" ht="33" customHeight="1">
      <c r="A241" s="117"/>
      <c r="B241" s="117"/>
      <c r="C241" s="117"/>
      <c r="D241" s="117"/>
      <c r="E241" s="117"/>
      <c r="F241" s="117"/>
      <c r="G241" s="117"/>
      <c r="H241" s="117"/>
      <c r="I241" s="117"/>
      <c r="J241" s="117"/>
      <c r="K241" s="117"/>
      <c r="L241" s="117"/>
      <c r="M241" s="117"/>
      <c r="N241" s="117"/>
      <c r="O241" s="115"/>
      <c r="P241" s="115" t="s">
        <v>204</v>
      </c>
      <c r="Q241" s="117"/>
      <c r="R241" s="117"/>
      <c r="S241" s="117"/>
    </row>
    <row r="242" spans="1:19" s="64" customFormat="1" ht="33" customHeight="1">
      <c r="A242" s="118"/>
      <c r="B242" s="118"/>
      <c r="C242" s="118"/>
      <c r="D242" s="118"/>
      <c r="E242" s="118"/>
      <c r="F242" s="118"/>
      <c r="G242" s="118"/>
      <c r="H242" s="118"/>
      <c r="I242" s="118"/>
      <c r="J242" s="118"/>
      <c r="K242" s="118"/>
      <c r="L242" s="118"/>
      <c r="M242" s="118"/>
      <c r="N242" s="118"/>
      <c r="O242" s="115"/>
      <c r="P242" s="115" t="s">
        <v>206</v>
      </c>
      <c r="Q242" s="118"/>
      <c r="R242" s="118"/>
      <c r="S242" s="118"/>
    </row>
    <row r="243" spans="1:19" s="64" customFormat="1" ht="33" customHeight="1">
      <c r="A243" s="115">
        <f>COUNT($A$5:A242)+1</f>
        <v>61</v>
      </c>
      <c r="B243" s="115" t="s">
        <v>26</v>
      </c>
      <c r="C243" s="115" t="s">
        <v>160</v>
      </c>
      <c r="D243" s="115" t="s">
        <v>77</v>
      </c>
      <c r="E243" s="115"/>
      <c r="F243" s="115" t="s">
        <v>78</v>
      </c>
      <c r="G243" s="115">
        <v>11</v>
      </c>
      <c r="H243" s="115" t="s">
        <v>30</v>
      </c>
      <c r="I243" s="115" t="s">
        <v>72</v>
      </c>
      <c r="J243" s="115" t="s">
        <v>32</v>
      </c>
      <c r="K243" s="115" t="s">
        <v>32</v>
      </c>
      <c r="L243" s="115" t="s">
        <v>33</v>
      </c>
      <c r="M243" s="115" t="s">
        <v>79</v>
      </c>
      <c r="N243" s="115" t="s">
        <v>34</v>
      </c>
      <c r="O243" s="115" t="s">
        <v>62</v>
      </c>
      <c r="P243" s="115" t="s">
        <v>265</v>
      </c>
      <c r="Q243" s="115" t="s">
        <v>32</v>
      </c>
      <c r="R243" s="122" t="s">
        <v>81</v>
      </c>
      <c r="S243" s="115" t="s">
        <v>266</v>
      </c>
    </row>
    <row r="244" spans="1:19" s="64" customFormat="1" ht="33" customHeight="1">
      <c r="A244" s="115"/>
      <c r="B244" s="115"/>
      <c r="C244" s="115"/>
      <c r="D244" s="115"/>
      <c r="E244" s="115"/>
      <c r="F244" s="115"/>
      <c r="G244" s="115"/>
      <c r="H244" s="115"/>
      <c r="I244" s="115"/>
      <c r="J244" s="115"/>
      <c r="K244" s="115"/>
      <c r="L244" s="115"/>
      <c r="M244" s="115"/>
      <c r="N244" s="115"/>
      <c r="O244" s="115"/>
      <c r="P244" s="115"/>
      <c r="Q244" s="115"/>
      <c r="R244" s="122"/>
      <c r="S244" s="115"/>
    </row>
    <row r="245" spans="1:19" s="64" customFormat="1" ht="33" customHeight="1">
      <c r="A245" s="115">
        <f>COUNT($A$5:A244)+1</f>
        <v>62</v>
      </c>
      <c r="B245" s="115" t="s">
        <v>26</v>
      </c>
      <c r="C245" s="115" t="s">
        <v>160</v>
      </c>
      <c r="D245" s="115" t="s">
        <v>77</v>
      </c>
      <c r="E245" s="115"/>
      <c r="F245" s="115" t="s">
        <v>78</v>
      </c>
      <c r="G245" s="115">
        <v>3</v>
      </c>
      <c r="H245" s="115" t="s">
        <v>267</v>
      </c>
      <c r="I245" s="115" t="s">
        <v>268</v>
      </c>
      <c r="J245" s="115" t="s">
        <v>32</v>
      </c>
      <c r="K245" s="115" t="s">
        <v>32</v>
      </c>
      <c r="L245" s="115" t="s">
        <v>269</v>
      </c>
      <c r="M245" s="115" t="s">
        <v>270</v>
      </c>
      <c r="N245" s="115" t="s">
        <v>34</v>
      </c>
      <c r="O245" s="115" t="s">
        <v>62</v>
      </c>
      <c r="P245" s="115" t="s">
        <v>265</v>
      </c>
      <c r="Q245" s="115" t="s">
        <v>32</v>
      </c>
      <c r="R245" s="122"/>
      <c r="S245" s="115"/>
    </row>
    <row r="246" spans="1:19" s="64" customFormat="1" ht="33" customHeight="1">
      <c r="A246" s="117">
        <f>COUNT($A$5:A245)+1</f>
        <v>63</v>
      </c>
      <c r="B246" s="117" t="s">
        <v>26</v>
      </c>
      <c r="C246" s="117" t="s">
        <v>160</v>
      </c>
      <c r="D246" s="117" t="s">
        <v>77</v>
      </c>
      <c r="E246" s="117"/>
      <c r="F246" s="117" t="s">
        <v>83</v>
      </c>
      <c r="G246" s="117">
        <v>50</v>
      </c>
      <c r="H246" s="117" t="s">
        <v>30</v>
      </c>
      <c r="I246" s="117" t="s">
        <v>72</v>
      </c>
      <c r="J246" s="117" t="s">
        <v>32</v>
      </c>
      <c r="K246" s="117" t="s">
        <v>32</v>
      </c>
      <c r="L246" s="117" t="s">
        <v>33</v>
      </c>
      <c r="M246" s="117" t="s">
        <v>79</v>
      </c>
      <c r="N246" s="118" t="s">
        <v>34</v>
      </c>
      <c r="O246" s="118" t="s">
        <v>35</v>
      </c>
      <c r="P246" s="118" t="s">
        <v>125</v>
      </c>
      <c r="Q246" s="117" t="s">
        <v>32</v>
      </c>
      <c r="R246" s="123" t="s">
        <v>81</v>
      </c>
      <c r="S246" s="117"/>
    </row>
    <row r="247" spans="1:19" s="64" customFormat="1" ht="33" customHeight="1">
      <c r="A247" s="117"/>
      <c r="B247" s="117"/>
      <c r="C247" s="117"/>
      <c r="D247" s="117"/>
      <c r="E247" s="117"/>
      <c r="F247" s="117"/>
      <c r="G247" s="117"/>
      <c r="H247" s="117"/>
      <c r="I247" s="117"/>
      <c r="J247" s="117"/>
      <c r="K247" s="117"/>
      <c r="L247" s="117"/>
      <c r="M247" s="117"/>
      <c r="N247" s="115" t="s">
        <v>41</v>
      </c>
      <c r="O247" s="115" t="s">
        <v>85</v>
      </c>
      <c r="P247" s="115" t="s">
        <v>83</v>
      </c>
      <c r="Q247" s="117"/>
      <c r="R247" s="123"/>
      <c r="S247" s="117"/>
    </row>
    <row r="248" spans="1:19" s="64" customFormat="1" ht="33" customHeight="1">
      <c r="A248" s="117"/>
      <c r="B248" s="117"/>
      <c r="C248" s="117"/>
      <c r="D248" s="117"/>
      <c r="E248" s="117"/>
      <c r="F248" s="117"/>
      <c r="G248" s="117"/>
      <c r="H248" s="117"/>
      <c r="I248" s="117"/>
      <c r="J248" s="117"/>
      <c r="K248" s="117"/>
      <c r="L248" s="117"/>
      <c r="M248" s="117"/>
      <c r="N248" s="115"/>
      <c r="O248" s="115"/>
      <c r="P248" s="115" t="s">
        <v>207</v>
      </c>
      <c r="Q248" s="117"/>
      <c r="R248" s="123"/>
      <c r="S248" s="117"/>
    </row>
    <row r="249" spans="1:19" s="64" customFormat="1" ht="33" customHeight="1">
      <c r="A249" s="118"/>
      <c r="B249" s="118"/>
      <c r="C249" s="118"/>
      <c r="D249" s="118"/>
      <c r="E249" s="118"/>
      <c r="F249" s="118"/>
      <c r="G249" s="118"/>
      <c r="H249" s="118"/>
      <c r="I249" s="118"/>
      <c r="J249" s="118"/>
      <c r="K249" s="118"/>
      <c r="L249" s="118"/>
      <c r="M249" s="118"/>
      <c r="N249" s="115"/>
      <c r="O249" s="115"/>
      <c r="P249" s="115" t="s">
        <v>208</v>
      </c>
      <c r="Q249" s="118"/>
      <c r="R249" s="124"/>
      <c r="S249" s="118"/>
    </row>
    <row r="250" spans="1:19" s="64" customFormat="1" ht="33" customHeight="1">
      <c r="A250" s="117">
        <f>COUNT($A$5:A249)+1</f>
        <v>64</v>
      </c>
      <c r="B250" s="117" t="s">
        <v>26</v>
      </c>
      <c r="C250" s="117" t="s">
        <v>160</v>
      </c>
      <c r="D250" s="117" t="s">
        <v>77</v>
      </c>
      <c r="E250" s="117"/>
      <c r="F250" s="117" t="s">
        <v>83</v>
      </c>
      <c r="G250" s="117">
        <v>15</v>
      </c>
      <c r="H250" s="117" t="s">
        <v>30</v>
      </c>
      <c r="I250" s="117" t="s">
        <v>72</v>
      </c>
      <c r="J250" s="117" t="s">
        <v>32</v>
      </c>
      <c r="K250" s="117" t="s">
        <v>32</v>
      </c>
      <c r="L250" s="117" t="s">
        <v>33</v>
      </c>
      <c r="M250" s="117" t="s">
        <v>79</v>
      </c>
      <c r="N250" s="116" t="s">
        <v>41</v>
      </c>
      <c r="O250" s="115" t="s">
        <v>188</v>
      </c>
      <c r="P250" s="115" t="s">
        <v>125</v>
      </c>
      <c r="Q250" s="117" t="s">
        <v>32</v>
      </c>
      <c r="R250" s="123" t="s">
        <v>74</v>
      </c>
      <c r="S250" s="117" t="s">
        <v>266</v>
      </c>
    </row>
    <row r="251" spans="1:19" s="64" customFormat="1" ht="33" customHeight="1">
      <c r="A251" s="118"/>
      <c r="B251" s="118"/>
      <c r="C251" s="118"/>
      <c r="D251" s="118"/>
      <c r="E251" s="118"/>
      <c r="F251" s="118"/>
      <c r="G251" s="118"/>
      <c r="H251" s="118"/>
      <c r="I251" s="118"/>
      <c r="J251" s="118"/>
      <c r="K251" s="118"/>
      <c r="L251" s="118"/>
      <c r="M251" s="118"/>
      <c r="N251" s="118"/>
      <c r="O251" s="115" t="s">
        <v>85</v>
      </c>
      <c r="P251" s="115" t="s">
        <v>271</v>
      </c>
      <c r="Q251" s="118"/>
      <c r="R251" s="124"/>
      <c r="S251" s="118"/>
    </row>
    <row r="252" spans="1:19" s="64" customFormat="1" ht="33" customHeight="1">
      <c r="A252" s="117">
        <f>COUNT($A$5:A251)+1</f>
        <v>65</v>
      </c>
      <c r="B252" s="117" t="s">
        <v>26</v>
      </c>
      <c r="C252" s="117" t="s">
        <v>160</v>
      </c>
      <c r="D252" s="117" t="s">
        <v>77</v>
      </c>
      <c r="E252" s="117"/>
      <c r="F252" s="117" t="s">
        <v>83</v>
      </c>
      <c r="G252" s="117">
        <v>4</v>
      </c>
      <c r="H252" s="117" t="s">
        <v>267</v>
      </c>
      <c r="I252" s="117" t="s">
        <v>268</v>
      </c>
      <c r="J252" s="117" t="s">
        <v>32</v>
      </c>
      <c r="K252" s="117" t="s">
        <v>32</v>
      </c>
      <c r="L252" s="117" t="s">
        <v>269</v>
      </c>
      <c r="M252" s="117" t="s">
        <v>270</v>
      </c>
      <c r="N252" s="118" t="s">
        <v>34</v>
      </c>
      <c r="O252" s="118" t="s">
        <v>35</v>
      </c>
      <c r="P252" s="118" t="s">
        <v>125</v>
      </c>
      <c r="Q252" s="117" t="s">
        <v>32</v>
      </c>
      <c r="R252" s="123"/>
      <c r="S252" s="117"/>
    </row>
    <row r="253" spans="1:19" s="64" customFormat="1" ht="33" customHeight="1">
      <c r="A253" s="118"/>
      <c r="B253" s="118"/>
      <c r="C253" s="118"/>
      <c r="D253" s="118"/>
      <c r="E253" s="118"/>
      <c r="F253" s="118"/>
      <c r="G253" s="118"/>
      <c r="H253" s="118"/>
      <c r="I253" s="118"/>
      <c r="J253" s="118"/>
      <c r="K253" s="118"/>
      <c r="L253" s="118"/>
      <c r="M253" s="118"/>
      <c r="N253" s="115" t="s">
        <v>41</v>
      </c>
      <c r="O253" s="115" t="s">
        <v>85</v>
      </c>
      <c r="P253" s="115" t="s">
        <v>271</v>
      </c>
      <c r="Q253" s="118"/>
      <c r="R253" s="124"/>
      <c r="S253" s="118"/>
    </row>
    <row r="254" spans="1:19" s="64" customFormat="1" ht="33" customHeight="1">
      <c r="A254" s="117">
        <f>COUNT($A$5:A253)+1</f>
        <v>66</v>
      </c>
      <c r="B254" s="117" t="s">
        <v>26</v>
      </c>
      <c r="C254" s="117" t="s">
        <v>160</v>
      </c>
      <c r="D254" s="117" t="s">
        <v>77</v>
      </c>
      <c r="E254" s="117"/>
      <c r="F254" s="117" t="s">
        <v>87</v>
      </c>
      <c r="G254" s="117">
        <v>50</v>
      </c>
      <c r="H254" s="117" t="s">
        <v>30</v>
      </c>
      <c r="I254" s="117" t="s">
        <v>72</v>
      </c>
      <c r="J254" s="117" t="s">
        <v>32</v>
      </c>
      <c r="K254" s="117" t="s">
        <v>32</v>
      </c>
      <c r="L254" s="117" t="s">
        <v>33</v>
      </c>
      <c r="M254" s="117" t="s">
        <v>79</v>
      </c>
      <c r="N254" s="117" t="s">
        <v>34</v>
      </c>
      <c r="O254" s="117" t="s">
        <v>35</v>
      </c>
      <c r="P254" s="118" t="s">
        <v>126</v>
      </c>
      <c r="Q254" s="117" t="s">
        <v>32</v>
      </c>
      <c r="R254" s="117" t="s">
        <v>81</v>
      </c>
      <c r="S254" s="117"/>
    </row>
    <row r="255" spans="1:19" s="64" customFormat="1" ht="33" customHeight="1">
      <c r="A255" s="117"/>
      <c r="B255" s="117"/>
      <c r="C255" s="117"/>
      <c r="D255" s="117"/>
      <c r="E255" s="117"/>
      <c r="F255" s="117"/>
      <c r="G255" s="117"/>
      <c r="H255" s="117"/>
      <c r="I255" s="117"/>
      <c r="J255" s="117"/>
      <c r="K255" s="117"/>
      <c r="L255" s="117"/>
      <c r="M255" s="117"/>
      <c r="N255" s="117"/>
      <c r="O255" s="115" t="s">
        <v>89</v>
      </c>
      <c r="P255" s="115" t="s">
        <v>87</v>
      </c>
      <c r="Q255" s="117"/>
      <c r="R255" s="117"/>
      <c r="S255" s="117"/>
    </row>
    <row r="256" spans="1:19" s="64" customFormat="1" ht="33" customHeight="1">
      <c r="A256" s="117"/>
      <c r="B256" s="117"/>
      <c r="C256" s="117"/>
      <c r="D256" s="117"/>
      <c r="E256" s="117"/>
      <c r="F256" s="117"/>
      <c r="G256" s="117"/>
      <c r="H256" s="117"/>
      <c r="I256" s="117"/>
      <c r="J256" s="117"/>
      <c r="K256" s="117"/>
      <c r="L256" s="117"/>
      <c r="M256" s="117"/>
      <c r="N256" s="117"/>
      <c r="O256" s="115"/>
      <c r="P256" s="115" t="s">
        <v>163</v>
      </c>
      <c r="Q256" s="117"/>
      <c r="R256" s="117"/>
      <c r="S256" s="117"/>
    </row>
    <row r="257" spans="1:19" s="64" customFormat="1" ht="33" customHeight="1">
      <c r="A257" s="117"/>
      <c r="B257" s="117"/>
      <c r="C257" s="117"/>
      <c r="D257" s="117"/>
      <c r="E257" s="117"/>
      <c r="F257" s="117"/>
      <c r="G257" s="117"/>
      <c r="H257" s="117"/>
      <c r="I257" s="117"/>
      <c r="J257" s="117"/>
      <c r="K257" s="117"/>
      <c r="L257" s="117"/>
      <c r="M257" s="117"/>
      <c r="N257" s="117"/>
      <c r="O257" s="115"/>
      <c r="P257" s="115" t="s">
        <v>164</v>
      </c>
      <c r="Q257" s="117"/>
      <c r="R257" s="117"/>
      <c r="S257" s="117"/>
    </row>
    <row r="258" spans="1:19" s="64" customFormat="1" ht="33" customHeight="1">
      <c r="A258" s="117"/>
      <c r="B258" s="117"/>
      <c r="C258" s="117"/>
      <c r="D258" s="117"/>
      <c r="E258" s="117"/>
      <c r="F258" s="117"/>
      <c r="G258" s="117"/>
      <c r="H258" s="117"/>
      <c r="I258" s="117"/>
      <c r="J258" s="117"/>
      <c r="K258" s="117"/>
      <c r="L258" s="117"/>
      <c r="M258" s="117"/>
      <c r="N258" s="117"/>
      <c r="O258" s="115"/>
      <c r="P258" s="115" t="s">
        <v>165</v>
      </c>
      <c r="Q258" s="117"/>
      <c r="R258" s="117"/>
      <c r="S258" s="117"/>
    </row>
    <row r="259" spans="1:19" s="64" customFormat="1" ht="33" customHeight="1">
      <c r="A259" s="117"/>
      <c r="B259" s="117"/>
      <c r="C259" s="117"/>
      <c r="D259" s="117"/>
      <c r="E259" s="117"/>
      <c r="F259" s="117"/>
      <c r="G259" s="117"/>
      <c r="H259" s="117"/>
      <c r="I259" s="117"/>
      <c r="J259" s="117"/>
      <c r="K259" s="117"/>
      <c r="L259" s="117"/>
      <c r="M259" s="117"/>
      <c r="N259" s="117"/>
      <c r="O259" s="115"/>
      <c r="P259" s="115" t="s">
        <v>166</v>
      </c>
      <c r="Q259" s="117"/>
      <c r="R259" s="117"/>
      <c r="S259" s="117"/>
    </row>
    <row r="260" spans="1:19" s="64" customFormat="1" ht="33" customHeight="1">
      <c r="A260" s="117"/>
      <c r="B260" s="117"/>
      <c r="C260" s="117"/>
      <c r="D260" s="117"/>
      <c r="E260" s="117"/>
      <c r="F260" s="117"/>
      <c r="G260" s="117"/>
      <c r="H260" s="117"/>
      <c r="I260" s="117"/>
      <c r="J260" s="117"/>
      <c r="K260" s="117"/>
      <c r="L260" s="117"/>
      <c r="M260" s="117"/>
      <c r="N260" s="117"/>
      <c r="O260" s="115"/>
      <c r="P260" s="115" t="s">
        <v>167</v>
      </c>
      <c r="Q260" s="117"/>
      <c r="R260" s="117"/>
      <c r="S260" s="117"/>
    </row>
    <row r="261" spans="1:19" s="64" customFormat="1" ht="33" customHeight="1">
      <c r="A261" s="117"/>
      <c r="B261" s="117"/>
      <c r="C261" s="117"/>
      <c r="D261" s="117"/>
      <c r="E261" s="117"/>
      <c r="F261" s="117"/>
      <c r="G261" s="117"/>
      <c r="H261" s="117"/>
      <c r="I261" s="117"/>
      <c r="J261" s="117"/>
      <c r="K261" s="117"/>
      <c r="L261" s="117"/>
      <c r="M261" s="117"/>
      <c r="N261" s="117"/>
      <c r="O261" s="115"/>
      <c r="P261" s="115" t="s">
        <v>168</v>
      </c>
      <c r="Q261" s="117"/>
      <c r="R261" s="117"/>
      <c r="S261" s="117"/>
    </row>
    <row r="262" spans="1:19" s="64" customFormat="1" ht="33" customHeight="1">
      <c r="A262" s="117"/>
      <c r="B262" s="117"/>
      <c r="C262" s="117"/>
      <c r="D262" s="117"/>
      <c r="E262" s="117"/>
      <c r="F262" s="117"/>
      <c r="G262" s="117"/>
      <c r="H262" s="117"/>
      <c r="I262" s="117"/>
      <c r="J262" s="117"/>
      <c r="K262" s="117"/>
      <c r="L262" s="117"/>
      <c r="M262" s="117"/>
      <c r="N262" s="117"/>
      <c r="O262" s="115"/>
      <c r="P262" s="115" t="s">
        <v>169</v>
      </c>
      <c r="Q262" s="117"/>
      <c r="R262" s="117"/>
      <c r="S262" s="117"/>
    </row>
    <row r="263" spans="1:19" s="64" customFormat="1" ht="33" customHeight="1">
      <c r="A263" s="117"/>
      <c r="B263" s="117"/>
      <c r="C263" s="117"/>
      <c r="D263" s="117"/>
      <c r="E263" s="117"/>
      <c r="F263" s="117"/>
      <c r="G263" s="117"/>
      <c r="H263" s="117"/>
      <c r="I263" s="117"/>
      <c r="J263" s="117"/>
      <c r="K263" s="117"/>
      <c r="L263" s="117"/>
      <c r="M263" s="117"/>
      <c r="N263" s="117"/>
      <c r="O263" s="115"/>
      <c r="P263" s="115" t="s">
        <v>170</v>
      </c>
      <c r="Q263" s="117"/>
      <c r="R263" s="117"/>
      <c r="S263" s="117"/>
    </row>
    <row r="264" spans="1:19" s="64" customFormat="1" ht="33" customHeight="1">
      <c r="A264" s="117"/>
      <c r="B264" s="117"/>
      <c r="C264" s="117"/>
      <c r="D264" s="117"/>
      <c r="E264" s="117"/>
      <c r="F264" s="117"/>
      <c r="G264" s="117"/>
      <c r="H264" s="117"/>
      <c r="I264" s="117"/>
      <c r="J264" s="117"/>
      <c r="K264" s="117"/>
      <c r="L264" s="117"/>
      <c r="M264" s="117"/>
      <c r="N264" s="117"/>
      <c r="O264" s="115"/>
      <c r="P264" s="115" t="s">
        <v>171</v>
      </c>
      <c r="Q264" s="117"/>
      <c r="R264" s="117"/>
      <c r="S264" s="117"/>
    </row>
    <row r="265" spans="1:19" s="64" customFormat="1" ht="33" customHeight="1">
      <c r="A265" s="117"/>
      <c r="B265" s="117"/>
      <c r="C265" s="117"/>
      <c r="D265" s="117"/>
      <c r="E265" s="117"/>
      <c r="F265" s="117"/>
      <c r="G265" s="117"/>
      <c r="H265" s="117"/>
      <c r="I265" s="117"/>
      <c r="J265" s="117"/>
      <c r="K265" s="117"/>
      <c r="L265" s="117"/>
      <c r="M265" s="117"/>
      <c r="N265" s="117"/>
      <c r="O265" s="115"/>
      <c r="P265" s="115" t="s">
        <v>172</v>
      </c>
      <c r="Q265" s="117"/>
      <c r="R265" s="117"/>
      <c r="S265" s="117"/>
    </row>
    <row r="266" spans="1:19" s="64" customFormat="1" ht="33" customHeight="1">
      <c r="A266" s="117"/>
      <c r="B266" s="117"/>
      <c r="C266" s="117"/>
      <c r="D266" s="117"/>
      <c r="E266" s="117"/>
      <c r="F266" s="117"/>
      <c r="G266" s="117"/>
      <c r="H266" s="117"/>
      <c r="I266" s="117"/>
      <c r="J266" s="117"/>
      <c r="K266" s="117"/>
      <c r="L266" s="117"/>
      <c r="M266" s="117"/>
      <c r="N266" s="117"/>
      <c r="O266" s="115"/>
      <c r="P266" s="115" t="s">
        <v>173</v>
      </c>
      <c r="Q266" s="117"/>
      <c r="R266" s="117"/>
      <c r="S266" s="117"/>
    </row>
    <row r="267" spans="1:19" s="64" customFormat="1" ht="33" customHeight="1">
      <c r="A267" s="118"/>
      <c r="B267" s="118"/>
      <c r="C267" s="118"/>
      <c r="D267" s="118"/>
      <c r="E267" s="118"/>
      <c r="F267" s="118"/>
      <c r="G267" s="118"/>
      <c r="H267" s="118"/>
      <c r="I267" s="118"/>
      <c r="J267" s="118"/>
      <c r="K267" s="118"/>
      <c r="L267" s="118"/>
      <c r="M267" s="118"/>
      <c r="N267" s="118"/>
      <c r="O267" s="115"/>
      <c r="P267" s="115" t="s">
        <v>174</v>
      </c>
      <c r="Q267" s="118"/>
      <c r="R267" s="118"/>
      <c r="S267" s="118"/>
    </row>
    <row r="268" spans="1:19" s="64" customFormat="1" ht="36.75" customHeight="1">
      <c r="A268" s="117">
        <f>COUNT($A$5:A267)+1</f>
        <v>67</v>
      </c>
      <c r="B268" s="117" t="s">
        <v>26</v>
      </c>
      <c r="C268" s="117" t="s">
        <v>160</v>
      </c>
      <c r="D268" s="117" t="s">
        <v>77</v>
      </c>
      <c r="E268" s="117"/>
      <c r="F268" s="117" t="s">
        <v>87</v>
      </c>
      <c r="G268" s="117">
        <v>15</v>
      </c>
      <c r="H268" s="117" t="s">
        <v>30</v>
      </c>
      <c r="I268" s="117" t="s">
        <v>72</v>
      </c>
      <c r="J268" s="117" t="s">
        <v>32</v>
      </c>
      <c r="K268" s="117" t="s">
        <v>32</v>
      </c>
      <c r="L268" s="117" t="s">
        <v>33</v>
      </c>
      <c r="M268" s="117" t="s">
        <v>79</v>
      </c>
      <c r="N268" s="117" t="s">
        <v>34</v>
      </c>
      <c r="O268" s="115" t="s">
        <v>188</v>
      </c>
      <c r="P268" s="115" t="s">
        <v>126</v>
      </c>
      <c r="Q268" s="117" t="s">
        <v>32</v>
      </c>
      <c r="R268" s="123" t="s">
        <v>74</v>
      </c>
      <c r="S268" s="117" t="s">
        <v>266</v>
      </c>
    </row>
    <row r="269" spans="1:19" s="64" customFormat="1" ht="111" customHeight="1">
      <c r="A269" s="118"/>
      <c r="B269" s="118"/>
      <c r="C269" s="118"/>
      <c r="D269" s="118"/>
      <c r="E269" s="118"/>
      <c r="F269" s="118"/>
      <c r="G269" s="118"/>
      <c r="H269" s="118"/>
      <c r="I269" s="118"/>
      <c r="J269" s="118"/>
      <c r="K269" s="118"/>
      <c r="L269" s="118"/>
      <c r="M269" s="118"/>
      <c r="N269" s="118"/>
      <c r="O269" s="115" t="s">
        <v>89</v>
      </c>
      <c r="P269" s="115" t="s">
        <v>272</v>
      </c>
      <c r="Q269" s="118"/>
      <c r="R269" s="124"/>
      <c r="S269" s="118"/>
    </row>
    <row r="270" spans="1:19" s="64" customFormat="1" ht="36.75" customHeight="1">
      <c r="A270" s="115">
        <f>COUNT($A$5:A269)+1</f>
        <v>68</v>
      </c>
      <c r="B270" s="117" t="s">
        <v>26</v>
      </c>
      <c r="C270" s="117" t="s">
        <v>160</v>
      </c>
      <c r="D270" s="117" t="s">
        <v>77</v>
      </c>
      <c r="E270" s="115"/>
      <c r="F270" s="117" t="s">
        <v>87</v>
      </c>
      <c r="G270" s="115">
        <v>4</v>
      </c>
      <c r="H270" s="115" t="s">
        <v>267</v>
      </c>
      <c r="I270" s="117" t="s">
        <v>72</v>
      </c>
      <c r="J270" s="117" t="s">
        <v>32</v>
      </c>
      <c r="K270" s="117" t="s">
        <v>32</v>
      </c>
      <c r="L270" s="115" t="s">
        <v>269</v>
      </c>
      <c r="M270" s="115" t="s">
        <v>270</v>
      </c>
      <c r="N270" s="117" t="s">
        <v>34</v>
      </c>
      <c r="O270" s="125" t="s">
        <v>188</v>
      </c>
      <c r="P270" s="115" t="s">
        <v>126</v>
      </c>
      <c r="Q270" s="117" t="s">
        <v>32</v>
      </c>
      <c r="R270" s="123"/>
      <c r="S270" s="116"/>
    </row>
    <row r="271" spans="1:19" s="64" customFormat="1" ht="118.5" customHeight="1">
      <c r="A271" s="115"/>
      <c r="B271" s="118"/>
      <c r="C271" s="118"/>
      <c r="D271" s="118"/>
      <c r="E271" s="115"/>
      <c r="F271" s="118"/>
      <c r="G271" s="115"/>
      <c r="H271" s="115"/>
      <c r="I271" s="118"/>
      <c r="J271" s="118"/>
      <c r="K271" s="118"/>
      <c r="L271" s="115"/>
      <c r="M271" s="115"/>
      <c r="N271" s="118"/>
      <c r="O271" s="115" t="s">
        <v>89</v>
      </c>
      <c r="P271" s="115" t="s">
        <v>272</v>
      </c>
      <c r="Q271" s="118"/>
      <c r="R271" s="124"/>
      <c r="S271" s="118"/>
    </row>
    <row r="272" spans="1:19" s="64" customFormat="1" ht="36.75" customHeight="1">
      <c r="A272" s="115">
        <f>COUNT($A$5:A271)+1</f>
        <v>69</v>
      </c>
      <c r="B272" s="115" t="s">
        <v>26</v>
      </c>
      <c r="C272" s="115" t="s">
        <v>160</v>
      </c>
      <c r="D272" s="115" t="s">
        <v>77</v>
      </c>
      <c r="E272" s="115"/>
      <c r="F272" s="115" t="s">
        <v>101</v>
      </c>
      <c r="G272" s="115">
        <v>13</v>
      </c>
      <c r="H272" s="115" t="s">
        <v>30</v>
      </c>
      <c r="I272" s="115" t="s">
        <v>72</v>
      </c>
      <c r="J272" s="115" t="s">
        <v>32</v>
      </c>
      <c r="K272" s="115" t="s">
        <v>32</v>
      </c>
      <c r="L272" s="115" t="s">
        <v>33</v>
      </c>
      <c r="M272" s="115" t="s">
        <v>79</v>
      </c>
      <c r="N272" s="115" t="s">
        <v>34</v>
      </c>
      <c r="O272" s="115" t="s">
        <v>35</v>
      </c>
      <c r="P272" s="115" t="s">
        <v>209</v>
      </c>
      <c r="Q272" s="115" t="s">
        <v>32</v>
      </c>
      <c r="R272" s="115" t="s">
        <v>81</v>
      </c>
      <c r="S272" s="115"/>
    </row>
    <row r="273" spans="1:19" s="64" customFormat="1" ht="36.75" customHeight="1">
      <c r="A273" s="115"/>
      <c r="B273" s="115"/>
      <c r="C273" s="115"/>
      <c r="D273" s="115"/>
      <c r="E273" s="115"/>
      <c r="F273" s="115"/>
      <c r="G273" s="115"/>
      <c r="H273" s="115"/>
      <c r="I273" s="115"/>
      <c r="J273" s="115"/>
      <c r="K273" s="115"/>
      <c r="L273" s="115"/>
      <c r="M273" s="115"/>
      <c r="N273" s="115"/>
      <c r="O273" s="115"/>
      <c r="P273" s="115" t="s">
        <v>210</v>
      </c>
      <c r="Q273" s="115"/>
      <c r="R273" s="115"/>
      <c r="S273" s="115"/>
    </row>
    <row r="274" spans="1:19" s="64" customFormat="1" ht="36.75" customHeight="1">
      <c r="A274" s="115"/>
      <c r="B274" s="115"/>
      <c r="C274" s="115"/>
      <c r="D274" s="115"/>
      <c r="E274" s="115"/>
      <c r="F274" s="115"/>
      <c r="G274" s="115"/>
      <c r="H274" s="115"/>
      <c r="I274" s="115"/>
      <c r="J274" s="115"/>
      <c r="K274" s="115"/>
      <c r="L274" s="115"/>
      <c r="M274" s="115"/>
      <c r="N274" s="115"/>
      <c r="O274" s="115"/>
      <c r="P274" s="115" t="s">
        <v>211</v>
      </c>
      <c r="Q274" s="115"/>
      <c r="R274" s="115"/>
      <c r="S274" s="115"/>
    </row>
    <row r="275" spans="1:19" s="64" customFormat="1" ht="36.75" customHeight="1">
      <c r="A275" s="115"/>
      <c r="B275" s="115"/>
      <c r="C275" s="115"/>
      <c r="D275" s="115"/>
      <c r="E275" s="115"/>
      <c r="F275" s="115"/>
      <c r="G275" s="115"/>
      <c r="H275" s="115"/>
      <c r="I275" s="115"/>
      <c r="J275" s="115"/>
      <c r="K275" s="115"/>
      <c r="L275" s="115"/>
      <c r="M275" s="115"/>
      <c r="N275" s="115"/>
      <c r="O275" s="115"/>
      <c r="P275" s="115" t="s">
        <v>212</v>
      </c>
      <c r="Q275" s="115"/>
      <c r="R275" s="115"/>
      <c r="S275" s="115"/>
    </row>
    <row r="276" spans="1:19" s="64" customFormat="1" ht="36.75" customHeight="1">
      <c r="A276" s="115"/>
      <c r="B276" s="115"/>
      <c r="C276" s="115"/>
      <c r="D276" s="115"/>
      <c r="E276" s="115"/>
      <c r="F276" s="115"/>
      <c r="G276" s="115"/>
      <c r="H276" s="115"/>
      <c r="I276" s="115"/>
      <c r="J276" s="115"/>
      <c r="K276" s="115"/>
      <c r="L276" s="115"/>
      <c r="M276" s="115"/>
      <c r="N276" s="115"/>
      <c r="O276" s="115"/>
      <c r="P276" s="115" t="s">
        <v>213</v>
      </c>
      <c r="Q276" s="115"/>
      <c r="R276" s="115"/>
      <c r="S276" s="115"/>
    </row>
    <row r="277" spans="1:19" s="64" customFormat="1" ht="36.75" customHeight="1">
      <c r="A277" s="115"/>
      <c r="B277" s="115"/>
      <c r="C277" s="115"/>
      <c r="D277" s="115"/>
      <c r="E277" s="115"/>
      <c r="F277" s="115"/>
      <c r="G277" s="115"/>
      <c r="H277" s="115"/>
      <c r="I277" s="115"/>
      <c r="J277" s="115"/>
      <c r="K277" s="115"/>
      <c r="L277" s="115"/>
      <c r="M277" s="115"/>
      <c r="N277" s="115"/>
      <c r="O277" s="115" t="s">
        <v>39</v>
      </c>
      <c r="P277" s="115" t="s">
        <v>101</v>
      </c>
      <c r="Q277" s="115"/>
      <c r="R277" s="115"/>
      <c r="S277" s="115"/>
    </row>
    <row r="278" spans="1:19" s="64" customFormat="1" ht="36.75" customHeight="1">
      <c r="A278" s="115"/>
      <c r="B278" s="115"/>
      <c r="C278" s="115"/>
      <c r="D278" s="115"/>
      <c r="E278" s="115"/>
      <c r="F278" s="115"/>
      <c r="G278" s="115"/>
      <c r="H278" s="115"/>
      <c r="I278" s="115"/>
      <c r="J278" s="115"/>
      <c r="K278" s="115"/>
      <c r="L278" s="115"/>
      <c r="M278" s="115"/>
      <c r="N278" s="115"/>
      <c r="O278" s="115"/>
      <c r="P278" s="115" t="s">
        <v>214</v>
      </c>
      <c r="Q278" s="115"/>
      <c r="R278" s="115"/>
      <c r="S278" s="115"/>
    </row>
    <row r="279" spans="1:19" s="64" customFormat="1" ht="36.75" customHeight="1">
      <c r="A279" s="115"/>
      <c r="B279" s="115"/>
      <c r="C279" s="115"/>
      <c r="D279" s="115"/>
      <c r="E279" s="115"/>
      <c r="F279" s="115"/>
      <c r="G279" s="115"/>
      <c r="H279" s="115"/>
      <c r="I279" s="115"/>
      <c r="J279" s="115"/>
      <c r="K279" s="115"/>
      <c r="L279" s="115"/>
      <c r="M279" s="115"/>
      <c r="N279" s="115"/>
      <c r="O279" s="115"/>
      <c r="P279" s="115" t="s">
        <v>215</v>
      </c>
      <c r="Q279" s="115"/>
      <c r="R279" s="115"/>
      <c r="S279" s="115"/>
    </row>
    <row r="280" spans="1:19" s="64" customFormat="1" ht="36.75" customHeight="1">
      <c r="A280" s="115"/>
      <c r="B280" s="115"/>
      <c r="C280" s="115"/>
      <c r="D280" s="115"/>
      <c r="E280" s="115"/>
      <c r="F280" s="115"/>
      <c r="G280" s="115"/>
      <c r="H280" s="115"/>
      <c r="I280" s="115"/>
      <c r="J280" s="115"/>
      <c r="K280" s="115"/>
      <c r="L280" s="115"/>
      <c r="M280" s="115"/>
      <c r="N280" s="115"/>
      <c r="O280" s="115"/>
      <c r="P280" s="115" t="s">
        <v>216</v>
      </c>
      <c r="Q280" s="115"/>
      <c r="R280" s="115"/>
      <c r="S280" s="115"/>
    </row>
    <row r="281" spans="1:19" s="64" customFormat="1" ht="36.75" customHeight="1">
      <c r="A281" s="115"/>
      <c r="B281" s="115"/>
      <c r="C281" s="115"/>
      <c r="D281" s="115"/>
      <c r="E281" s="115"/>
      <c r="F281" s="115"/>
      <c r="G281" s="115"/>
      <c r="H281" s="115"/>
      <c r="I281" s="115"/>
      <c r="J281" s="115"/>
      <c r="K281" s="115"/>
      <c r="L281" s="115"/>
      <c r="M281" s="115"/>
      <c r="N281" s="115"/>
      <c r="O281" s="115"/>
      <c r="P281" s="115" t="s">
        <v>40</v>
      </c>
      <c r="Q281" s="115"/>
      <c r="R281" s="115"/>
      <c r="S281" s="115"/>
    </row>
    <row r="282" spans="1:19" s="64" customFormat="1" ht="36.75" customHeight="1">
      <c r="A282" s="115">
        <f>COUNT($A$5:A281)+1</f>
        <v>70</v>
      </c>
      <c r="B282" s="115" t="s">
        <v>26</v>
      </c>
      <c r="C282" s="115" t="s">
        <v>160</v>
      </c>
      <c r="D282" s="115" t="s">
        <v>77</v>
      </c>
      <c r="E282" s="115"/>
      <c r="F282" s="115" t="s">
        <v>101</v>
      </c>
      <c r="G282" s="115">
        <v>3</v>
      </c>
      <c r="H282" s="115" t="s">
        <v>30</v>
      </c>
      <c r="I282" s="115" t="s">
        <v>72</v>
      </c>
      <c r="J282" s="115" t="s">
        <v>32</v>
      </c>
      <c r="K282" s="115" t="s">
        <v>32</v>
      </c>
      <c r="L282" s="115" t="s">
        <v>33</v>
      </c>
      <c r="M282" s="115" t="s">
        <v>79</v>
      </c>
      <c r="N282" s="115" t="s">
        <v>34</v>
      </c>
      <c r="O282" s="117" t="s">
        <v>35</v>
      </c>
      <c r="P282" s="117" t="s">
        <v>273</v>
      </c>
      <c r="Q282" s="117" t="s">
        <v>32</v>
      </c>
      <c r="R282" s="117" t="s">
        <v>81</v>
      </c>
      <c r="S282" s="117" t="s">
        <v>266</v>
      </c>
    </row>
    <row r="283" spans="1:19" s="64" customFormat="1" ht="36.75" customHeight="1">
      <c r="A283" s="115"/>
      <c r="B283" s="115"/>
      <c r="C283" s="115"/>
      <c r="D283" s="115"/>
      <c r="E283" s="115"/>
      <c r="F283" s="115"/>
      <c r="G283" s="115"/>
      <c r="H283" s="115"/>
      <c r="I283" s="115"/>
      <c r="J283" s="115"/>
      <c r="K283" s="115"/>
      <c r="L283" s="115"/>
      <c r="M283" s="115"/>
      <c r="N283" s="115"/>
      <c r="O283" s="117"/>
      <c r="P283" s="117"/>
      <c r="Q283" s="117"/>
      <c r="R283" s="117"/>
      <c r="S283" s="117"/>
    </row>
    <row r="284" spans="1:19" s="64" customFormat="1" ht="36.75" customHeight="1">
      <c r="A284" s="115"/>
      <c r="B284" s="115"/>
      <c r="C284" s="115"/>
      <c r="D284" s="115"/>
      <c r="E284" s="115"/>
      <c r="F284" s="115"/>
      <c r="G284" s="115"/>
      <c r="H284" s="115"/>
      <c r="I284" s="115"/>
      <c r="J284" s="115"/>
      <c r="K284" s="115"/>
      <c r="L284" s="115"/>
      <c r="M284" s="115"/>
      <c r="N284" s="115"/>
      <c r="O284" s="117"/>
      <c r="P284" s="117"/>
      <c r="Q284" s="117"/>
      <c r="R284" s="117"/>
      <c r="S284" s="117"/>
    </row>
    <row r="285" spans="1:19" s="64" customFormat="1" ht="36.75" customHeight="1">
      <c r="A285" s="115"/>
      <c r="B285" s="115"/>
      <c r="C285" s="115"/>
      <c r="D285" s="115"/>
      <c r="E285" s="115"/>
      <c r="F285" s="115"/>
      <c r="G285" s="115"/>
      <c r="H285" s="115"/>
      <c r="I285" s="115"/>
      <c r="J285" s="115"/>
      <c r="K285" s="115"/>
      <c r="L285" s="115"/>
      <c r="M285" s="115"/>
      <c r="N285" s="115"/>
      <c r="O285" s="117"/>
      <c r="P285" s="117"/>
      <c r="Q285" s="117"/>
      <c r="R285" s="117"/>
      <c r="S285" s="117"/>
    </row>
    <row r="286" spans="1:19" s="64" customFormat="1" ht="36.75" customHeight="1">
      <c r="A286" s="115"/>
      <c r="B286" s="115"/>
      <c r="C286" s="115"/>
      <c r="D286" s="115"/>
      <c r="E286" s="115"/>
      <c r="F286" s="115"/>
      <c r="G286" s="115"/>
      <c r="H286" s="115"/>
      <c r="I286" s="115"/>
      <c r="J286" s="115"/>
      <c r="K286" s="115"/>
      <c r="L286" s="115"/>
      <c r="M286" s="115"/>
      <c r="N286" s="115"/>
      <c r="O286" s="117"/>
      <c r="P286" s="118"/>
      <c r="Q286" s="117"/>
      <c r="R286" s="117"/>
      <c r="S286" s="117"/>
    </row>
    <row r="287" spans="1:19" s="64" customFormat="1" ht="36.75" customHeight="1">
      <c r="A287" s="115"/>
      <c r="B287" s="115"/>
      <c r="C287" s="115"/>
      <c r="D287" s="115"/>
      <c r="E287" s="115"/>
      <c r="F287" s="115"/>
      <c r="G287" s="115"/>
      <c r="H287" s="115"/>
      <c r="I287" s="115"/>
      <c r="J287" s="115"/>
      <c r="K287" s="115"/>
      <c r="L287" s="115"/>
      <c r="M287" s="115"/>
      <c r="N287" s="115"/>
      <c r="O287" s="115" t="s">
        <v>39</v>
      </c>
      <c r="P287" s="116" t="s">
        <v>274</v>
      </c>
      <c r="Q287" s="117"/>
      <c r="R287" s="117"/>
      <c r="S287" s="117"/>
    </row>
    <row r="288" spans="1:19" s="64" customFormat="1" ht="36.75" customHeight="1">
      <c r="A288" s="115"/>
      <c r="B288" s="115"/>
      <c r="C288" s="115"/>
      <c r="D288" s="115"/>
      <c r="E288" s="115"/>
      <c r="F288" s="115"/>
      <c r="G288" s="115"/>
      <c r="H288" s="115"/>
      <c r="I288" s="115"/>
      <c r="J288" s="115"/>
      <c r="K288" s="115"/>
      <c r="L288" s="115"/>
      <c r="M288" s="115"/>
      <c r="N288" s="115"/>
      <c r="O288" s="115"/>
      <c r="P288" s="117"/>
      <c r="Q288" s="117"/>
      <c r="R288" s="117"/>
      <c r="S288" s="117"/>
    </row>
    <row r="289" spans="1:19" s="64" customFormat="1" ht="36.75" customHeight="1">
      <c r="A289" s="115"/>
      <c r="B289" s="115"/>
      <c r="C289" s="115"/>
      <c r="D289" s="115"/>
      <c r="E289" s="115"/>
      <c r="F289" s="115"/>
      <c r="G289" s="115"/>
      <c r="H289" s="115"/>
      <c r="I289" s="115"/>
      <c r="J289" s="115"/>
      <c r="K289" s="115"/>
      <c r="L289" s="115"/>
      <c r="M289" s="115"/>
      <c r="N289" s="115"/>
      <c r="O289" s="115"/>
      <c r="P289" s="117"/>
      <c r="Q289" s="117"/>
      <c r="R289" s="117"/>
      <c r="S289" s="117"/>
    </row>
    <row r="290" spans="1:19" s="64" customFormat="1" ht="36.75" customHeight="1">
      <c r="A290" s="115"/>
      <c r="B290" s="115"/>
      <c r="C290" s="115"/>
      <c r="D290" s="115"/>
      <c r="E290" s="115"/>
      <c r="F290" s="115"/>
      <c r="G290" s="115"/>
      <c r="H290" s="115"/>
      <c r="I290" s="115"/>
      <c r="J290" s="115"/>
      <c r="K290" s="115"/>
      <c r="L290" s="115"/>
      <c r="M290" s="115"/>
      <c r="N290" s="115"/>
      <c r="O290" s="115"/>
      <c r="P290" s="117"/>
      <c r="Q290" s="117"/>
      <c r="R290" s="117"/>
      <c r="S290" s="117"/>
    </row>
    <row r="291" spans="1:19" s="64" customFormat="1" ht="36.75" customHeight="1">
      <c r="A291" s="115"/>
      <c r="B291" s="115"/>
      <c r="C291" s="115"/>
      <c r="D291" s="115"/>
      <c r="E291" s="115"/>
      <c r="F291" s="115"/>
      <c r="G291" s="115"/>
      <c r="H291" s="115"/>
      <c r="I291" s="115"/>
      <c r="J291" s="115"/>
      <c r="K291" s="115"/>
      <c r="L291" s="115"/>
      <c r="M291" s="115"/>
      <c r="N291" s="115"/>
      <c r="O291" s="115"/>
      <c r="P291" s="118"/>
      <c r="Q291" s="118"/>
      <c r="R291" s="118"/>
      <c r="S291" s="118"/>
    </row>
    <row r="292" spans="1:19" s="64" customFormat="1" ht="36.75" customHeight="1">
      <c r="A292" s="117">
        <f>COUNT($A$5:A291)+1</f>
        <v>71</v>
      </c>
      <c r="B292" s="117" t="s">
        <v>26</v>
      </c>
      <c r="C292" s="117" t="s">
        <v>160</v>
      </c>
      <c r="D292" s="117" t="s">
        <v>77</v>
      </c>
      <c r="E292" s="117"/>
      <c r="F292" s="117" t="s">
        <v>101</v>
      </c>
      <c r="G292" s="117">
        <v>1</v>
      </c>
      <c r="H292" s="117" t="s">
        <v>267</v>
      </c>
      <c r="I292" s="117" t="s">
        <v>268</v>
      </c>
      <c r="J292" s="117" t="s">
        <v>32</v>
      </c>
      <c r="K292" s="117" t="s">
        <v>32</v>
      </c>
      <c r="L292" s="117" t="s">
        <v>269</v>
      </c>
      <c r="M292" s="117" t="s">
        <v>270</v>
      </c>
      <c r="N292" s="117" t="s">
        <v>34</v>
      </c>
      <c r="O292" s="117" t="s">
        <v>35</v>
      </c>
      <c r="P292" s="117" t="s">
        <v>273</v>
      </c>
      <c r="Q292" s="117" t="s">
        <v>32</v>
      </c>
      <c r="R292" s="117"/>
      <c r="S292" s="117"/>
    </row>
    <row r="293" spans="1:19" s="64" customFormat="1" ht="36.75" customHeight="1">
      <c r="A293" s="117"/>
      <c r="B293" s="117"/>
      <c r="C293" s="117"/>
      <c r="D293" s="117"/>
      <c r="E293" s="117"/>
      <c r="F293" s="117"/>
      <c r="G293" s="117"/>
      <c r="H293" s="117"/>
      <c r="I293" s="117"/>
      <c r="J293" s="117"/>
      <c r="K293" s="117"/>
      <c r="L293" s="117"/>
      <c r="M293" s="117"/>
      <c r="N293" s="117"/>
      <c r="O293" s="117"/>
      <c r="P293" s="117"/>
      <c r="Q293" s="117"/>
      <c r="R293" s="117"/>
      <c r="S293" s="117"/>
    </row>
    <row r="294" spans="1:19" s="64" customFormat="1" ht="36.75" customHeight="1">
      <c r="A294" s="117"/>
      <c r="B294" s="117"/>
      <c r="C294" s="117"/>
      <c r="D294" s="117"/>
      <c r="E294" s="117"/>
      <c r="F294" s="117"/>
      <c r="G294" s="117"/>
      <c r="H294" s="117"/>
      <c r="I294" s="117"/>
      <c r="J294" s="117"/>
      <c r="K294" s="117"/>
      <c r="L294" s="117"/>
      <c r="M294" s="117"/>
      <c r="N294" s="117"/>
      <c r="O294" s="117"/>
      <c r="P294" s="117"/>
      <c r="Q294" s="117"/>
      <c r="R294" s="117"/>
      <c r="S294" s="117"/>
    </row>
    <row r="295" spans="1:19" s="64" customFormat="1" ht="36.75" customHeight="1">
      <c r="A295" s="117"/>
      <c r="B295" s="117"/>
      <c r="C295" s="117"/>
      <c r="D295" s="117"/>
      <c r="E295" s="117"/>
      <c r="F295" s="117"/>
      <c r="G295" s="117"/>
      <c r="H295" s="117"/>
      <c r="I295" s="117"/>
      <c r="J295" s="117"/>
      <c r="K295" s="117"/>
      <c r="L295" s="117"/>
      <c r="M295" s="117"/>
      <c r="N295" s="117"/>
      <c r="O295" s="117"/>
      <c r="P295" s="117"/>
      <c r="Q295" s="117"/>
      <c r="R295" s="117"/>
      <c r="S295" s="117"/>
    </row>
    <row r="296" spans="1:19" s="64" customFormat="1" ht="36.75" customHeight="1">
      <c r="A296" s="117"/>
      <c r="B296" s="117"/>
      <c r="C296" s="117"/>
      <c r="D296" s="117"/>
      <c r="E296" s="117"/>
      <c r="F296" s="117"/>
      <c r="G296" s="117"/>
      <c r="H296" s="117"/>
      <c r="I296" s="117"/>
      <c r="J296" s="117"/>
      <c r="K296" s="117"/>
      <c r="L296" s="117"/>
      <c r="M296" s="117"/>
      <c r="N296" s="117"/>
      <c r="O296" s="117"/>
      <c r="P296" s="118"/>
      <c r="Q296" s="117"/>
      <c r="R296" s="117"/>
      <c r="S296" s="117"/>
    </row>
    <row r="297" spans="1:19" s="64" customFormat="1" ht="36.75" customHeight="1">
      <c r="A297" s="117"/>
      <c r="B297" s="117"/>
      <c r="C297" s="117"/>
      <c r="D297" s="117"/>
      <c r="E297" s="117"/>
      <c r="F297" s="117"/>
      <c r="G297" s="117"/>
      <c r="H297" s="117"/>
      <c r="I297" s="117"/>
      <c r="J297" s="117"/>
      <c r="K297" s="117"/>
      <c r="L297" s="117"/>
      <c r="M297" s="117"/>
      <c r="N297" s="117"/>
      <c r="O297" s="115" t="s">
        <v>39</v>
      </c>
      <c r="P297" s="116" t="s">
        <v>274</v>
      </c>
      <c r="Q297" s="117"/>
      <c r="R297" s="117"/>
      <c r="S297" s="117"/>
    </row>
    <row r="298" spans="1:19" s="64" customFormat="1" ht="36.75" customHeight="1">
      <c r="A298" s="117"/>
      <c r="B298" s="117"/>
      <c r="C298" s="117"/>
      <c r="D298" s="117"/>
      <c r="E298" s="117"/>
      <c r="F298" s="117"/>
      <c r="G298" s="117"/>
      <c r="H298" s="117"/>
      <c r="I298" s="117"/>
      <c r="J298" s="117"/>
      <c r="K298" s="117"/>
      <c r="L298" s="117"/>
      <c r="M298" s="117"/>
      <c r="N298" s="117"/>
      <c r="O298" s="115"/>
      <c r="P298" s="117"/>
      <c r="Q298" s="117"/>
      <c r="R298" s="117"/>
      <c r="S298" s="117"/>
    </row>
    <row r="299" spans="1:19" s="64" customFormat="1" ht="36.75" customHeight="1">
      <c r="A299" s="117"/>
      <c r="B299" s="117"/>
      <c r="C299" s="117"/>
      <c r="D299" s="117"/>
      <c r="E299" s="117"/>
      <c r="F299" s="117"/>
      <c r="G299" s="117"/>
      <c r="H299" s="117"/>
      <c r="I299" s="117"/>
      <c r="J299" s="117"/>
      <c r="K299" s="117"/>
      <c r="L299" s="117"/>
      <c r="M299" s="117"/>
      <c r="N299" s="117"/>
      <c r="O299" s="115"/>
      <c r="P299" s="117"/>
      <c r="Q299" s="117"/>
      <c r="R299" s="117"/>
      <c r="S299" s="117"/>
    </row>
    <row r="300" spans="1:19" s="64" customFormat="1" ht="6.75" customHeight="1">
      <c r="A300" s="117"/>
      <c r="B300" s="117"/>
      <c r="C300" s="117"/>
      <c r="D300" s="117"/>
      <c r="E300" s="117"/>
      <c r="F300" s="117"/>
      <c r="G300" s="117"/>
      <c r="H300" s="117"/>
      <c r="I300" s="117"/>
      <c r="J300" s="117"/>
      <c r="K300" s="117"/>
      <c r="L300" s="117"/>
      <c r="M300" s="117"/>
      <c r="N300" s="117"/>
      <c r="O300" s="115"/>
      <c r="P300" s="117"/>
      <c r="Q300" s="117"/>
      <c r="R300" s="117"/>
      <c r="S300" s="117"/>
    </row>
    <row r="301" spans="1:19" s="64" customFormat="1" ht="36.75" customHeight="1">
      <c r="A301" s="117"/>
      <c r="B301" s="117"/>
      <c r="C301" s="117"/>
      <c r="D301" s="117"/>
      <c r="E301" s="117"/>
      <c r="F301" s="117"/>
      <c r="G301" s="117"/>
      <c r="H301" s="117"/>
      <c r="I301" s="117"/>
      <c r="J301" s="117"/>
      <c r="K301" s="117"/>
      <c r="L301" s="117"/>
      <c r="M301" s="117"/>
      <c r="N301" s="117"/>
      <c r="O301" s="115"/>
      <c r="P301" s="118"/>
      <c r="Q301" s="118"/>
      <c r="R301" s="118"/>
      <c r="S301" s="118"/>
    </row>
    <row r="302" spans="1:19" s="64" customFormat="1" ht="27.75" customHeight="1">
      <c r="A302" s="115">
        <f>COUNT($A$5:A301)+1</f>
        <v>72</v>
      </c>
      <c r="B302" s="115" t="s">
        <v>26</v>
      </c>
      <c r="C302" s="115" t="s">
        <v>160</v>
      </c>
      <c r="D302" s="115" t="s">
        <v>77</v>
      </c>
      <c r="E302" s="115"/>
      <c r="F302" s="115" t="s">
        <v>91</v>
      </c>
      <c r="G302" s="115">
        <v>11</v>
      </c>
      <c r="H302" s="115" t="s">
        <v>30</v>
      </c>
      <c r="I302" s="115" t="s">
        <v>72</v>
      </c>
      <c r="J302" s="115" t="s">
        <v>32</v>
      </c>
      <c r="K302" s="115" t="s">
        <v>32</v>
      </c>
      <c r="L302" s="115" t="s">
        <v>33</v>
      </c>
      <c r="M302" s="115" t="s">
        <v>79</v>
      </c>
      <c r="N302" s="115" t="s">
        <v>34</v>
      </c>
      <c r="O302" s="115" t="s">
        <v>35</v>
      </c>
      <c r="P302" s="115" t="s">
        <v>217</v>
      </c>
      <c r="Q302" s="115" t="s">
        <v>32</v>
      </c>
      <c r="R302" s="121" t="s">
        <v>81</v>
      </c>
      <c r="S302" s="115"/>
    </row>
    <row r="303" spans="1:19" s="64" customFormat="1" ht="27.75" customHeight="1">
      <c r="A303" s="115"/>
      <c r="B303" s="115"/>
      <c r="C303" s="115"/>
      <c r="D303" s="115"/>
      <c r="E303" s="115"/>
      <c r="F303" s="115"/>
      <c r="G303" s="115"/>
      <c r="H303" s="115"/>
      <c r="I303" s="115"/>
      <c r="J303" s="115"/>
      <c r="K303" s="115"/>
      <c r="L303" s="115"/>
      <c r="M303" s="115"/>
      <c r="N303" s="115" t="s">
        <v>41</v>
      </c>
      <c r="O303" s="115" t="s">
        <v>93</v>
      </c>
      <c r="P303" s="115" t="s">
        <v>32</v>
      </c>
      <c r="Q303" s="115"/>
      <c r="R303" s="115"/>
      <c r="S303" s="115"/>
    </row>
    <row r="304" spans="1:19" s="64" customFormat="1" ht="27.75" customHeight="1">
      <c r="A304" s="115">
        <f>COUNT($A$5:A303)+1</f>
        <v>73</v>
      </c>
      <c r="B304" s="115" t="s">
        <v>26</v>
      </c>
      <c r="C304" s="115" t="s">
        <v>160</v>
      </c>
      <c r="D304" s="115" t="s">
        <v>77</v>
      </c>
      <c r="E304" s="115"/>
      <c r="F304" s="115" t="s">
        <v>91</v>
      </c>
      <c r="G304" s="115">
        <v>10</v>
      </c>
      <c r="H304" s="115" t="s">
        <v>30</v>
      </c>
      <c r="I304" s="115" t="s">
        <v>72</v>
      </c>
      <c r="J304" s="115" t="s">
        <v>32</v>
      </c>
      <c r="K304" s="115" t="s">
        <v>32</v>
      </c>
      <c r="L304" s="115" t="s">
        <v>33</v>
      </c>
      <c r="M304" s="115" t="s">
        <v>79</v>
      </c>
      <c r="N304" s="115" t="s">
        <v>34</v>
      </c>
      <c r="O304" s="115" t="s">
        <v>35</v>
      </c>
      <c r="P304" s="115" t="s">
        <v>217</v>
      </c>
      <c r="Q304" s="115" t="s">
        <v>32</v>
      </c>
      <c r="R304" s="121" t="s">
        <v>81</v>
      </c>
      <c r="S304" s="117" t="s">
        <v>266</v>
      </c>
    </row>
    <row r="305" spans="1:19" s="64" customFormat="1" ht="27.75" customHeight="1">
      <c r="A305" s="115"/>
      <c r="B305" s="115"/>
      <c r="C305" s="115"/>
      <c r="D305" s="115"/>
      <c r="E305" s="115"/>
      <c r="F305" s="115"/>
      <c r="G305" s="115"/>
      <c r="H305" s="115"/>
      <c r="I305" s="115"/>
      <c r="J305" s="115"/>
      <c r="K305" s="115"/>
      <c r="L305" s="115"/>
      <c r="M305" s="115"/>
      <c r="N305" s="115" t="s">
        <v>41</v>
      </c>
      <c r="O305" s="115" t="s">
        <v>93</v>
      </c>
      <c r="P305" s="115" t="s">
        <v>275</v>
      </c>
      <c r="Q305" s="115"/>
      <c r="R305" s="115"/>
      <c r="S305" s="118"/>
    </row>
    <row r="306" spans="1:19" s="64" customFormat="1" ht="27.75" customHeight="1">
      <c r="A306" s="115">
        <f>COUNT($A$5:A305)+1</f>
        <v>74</v>
      </c>
      <c r="B306" s="115" t="s">
        <v>26</v>
      </c>
      <c r="C306" s="115" t="s">
        <v>160</v>
      </c>
      <c r="D306" s="115" t="s">
        <v>77</v>
      </c>
      <c r="E306" s="115"/>
      <c r="F306" s="115" t="s">
        <v>91</v>
      </c>
      <c r="G306" s="115">
        <v>3</v>
      </c>
      <c r="H306" s="115" t="s">
        <v>267</v>
      </c>
      <c r="I306" s="115" t="s">
        <v>268</v>
      </c>
      <c r="J306" s="115" t="s">
        <v>32</v>
      </c>
      <c r="K306" s="115" t="s">
        <v>32</v>
      </c>
      <c r="L306" s="115" t="s">
        <v>269</v>
      </c>
      <c r="M306" s="115" t="s">
        <v>270</v>
      </c>
      <c r="N306" s="115" t="s">
        <v>34</v>
      </c>
      <c r="O306" s="115" t="s">
        <v>35</v>
      </c>
      <c r="P306" s="115" t="s">
        <v>217</v>
      </c>
      <c r="Q306" s="115" t="s">
        <v>32</v>
      </c>
      <c r="R306" s="121"/>
      <c r="S306" s="115"/>
    </row>
    <row r="307" spans="1:19" s="64" customFormat="1" ht="27.75" customHeight="1">
      <c r="A307" s="115"/>
      <c r="B307" s="115"/>
      <c r="C307" s="115"/>
      <c r="D307" s="115"/>
      <c r="E307" s="115"/>
      <c r="F307" s="115"/>
      <c r="G307" s="115"/>
      <c r="H307" s="115"/>
      <c r="I307" s="115"/>
      <c r="J307" s="115"/>
      <c r="K307" s="115"/>
      <c r="L307" s="115"/>
      <c r="M307" s="115"/>
      <c r="N307" s="115" t="s">
        <v>41</v>
      </c>
      <c r="O307" s="115" t="s">
        <v>93</v>
      </c>
      <c r="P307" s="115" t="s">
        <v>275</v>
      </c>
      <c r="Q307" s="115"/>
      <c r="R307" s="115"/>
      <c r="S307" s="115"/>
    </row>
    <row r="308" spans="1:19" s="64" customFormat="1" ht="27.75" customHeight="1">
      <c r="A308" s="116">
        <f>COUNT($A$5:A307)+1</f>
        <v>75</v>
      </c>
      <c r="B308" s="116" t="s">
        <v>26</v>
      </c>
      <c r="C308" s="116" t="s">
        <v>160</v>
      </c>
      <c r="D308" s="116" t="s">
        <v>77</v>
      </c>
      <c r="E308" s="116"/>
      <c r="F308" s="116" t="s">
        <v>94</v>
      </c>
      <c r="G308" s="116">
        <v>7</v>
      </c>
      <c r="H308" s="116" t="s">
        <v>30</v>
      </c>
      <c r="I308" s="116" t="s">
        <v>72</v>
      </c>
      <c r="J308" s="116" t="s">
        <v>32</v>
      </c>
      <c r="K308" s="116" t="s">
        <v>32</v>
      </c>
      <c r="L308" s="116" t="s">
        <v>33</v>
      </c>
      <c r="M308" s="116" t="s">
        <v>79</v>
      </c>
      <c r="N308" s="116" t="s">
        <v>34</v>
      </c>
      <c r="O308" s="116" t="s">
        <v>35</v>
      </c>
      <c r="P308" s="115" t="s">
        <v>133</v>
      </c>
      <c r="Q308" s="116" t="s">
        <v>32</v>
      </c>
      <c r="R308" s="116" t="s">
        <v>81</v>
      </c>
      <c r="S308" s="116"/>
    </row>
    <row r="309" spans="1:19" s="64" customFormat="1" ht="27.75" customHeight="1">
      <c r="A309" s="117"/>
      <c r="B309" s="117"/>
      <c r="C309" s="117"/>
      <c r="D309" s="117"/>
      <c r="E309" s="117"/>
      <c r="F309" s="117"/>
      <c r="G309" s="117"/>
      <c r="H309" s="117"/>
      <c r="I309" s="117"/>
      <c r="J309" s="117"/>
      <c r="K309" s="117"/>
      <c r="L309" s="117"/>
      <c r="M309" s="117"/>
      <c r="N309" s="115" t="s">
        <v>41</v>
      </c>
      <c r="O309" s="115" t="s">
        <v>96</v>
      </c>
      <c r="P309" s="115" t="s">
        <v>94</v>
      </c>
      <c r="Q309" s="117"/>
      <c r="R309" s="117"/>
      <c r="S309" s="117"/>
    </row>
    <row r="310" spans="1:19" s="64" customFormat="1" ht="27.75" customHeight="1">
      <c r="A310" s="117"/>
      <c r="B310" s="117"/>
      <c r="C310" s="117"/>
      <c r="D310" s="117"/>
      <c r="E310" s="117"/>
      <c r="F310" s="117"/>
      <c r="G310" s="117"/>
      <c r="H310" s="117"/>
      <c r="I310" s="117"/>
      <c r="J310" s="117"/>
      <c r="K310" s="117"/>
      <c r="L310" s="117"/>
      <c r="M310" s="117"/>
      <c r="N310" s="115"/>
      <c r="O310" s="115"/>
      <c r="P310" s="115" t="s">
        <v>218</v>
      </c>
      <c r="Q310" s="117"/>
      <c r="R310" s="117"/>
      <c r="S310" s="117"/>
    </row>
    <row r="311" spans="1:19" s="64" customFormat="1" ht="27.75" customHeight="1">
      <c r="A311" s="117"/>
      <c r="B311" s="117"/>
      <c r="C311" s="117"/>
      <c r="D311" s="117"/>
      <c r="E311" s="117"/>
      <c r="F311" s="117"/>
      <c r="G311" s="117"/>
      <c r="H311" s="117"/>
      <c r="I311" s="117"/>
      <c r="J311" s="117"/>
      <c r="K311" s="117"/>
      <c r="L311" s="117"/>
      <c r="M311" s="117"/>
      <c r="N311" s="115"/>
      <c r="O311" s="115"/>
      <c r="P311" s="115" t="s">
        <v>219</v>
      </c>
      <c r="Q311" s="117"/>
      <c r="R311" s="117"/>
      <c r="S311" s="117"/>
    </row>
    <row r="312" spans="1:19" s="64" customFormat="1" ht="27.75" customHeight="1">
      <c r="A312" s="117"/>
      <c r="B312" s="117"/>
      <c r="C312" s="117"/>
      <c r="D312" s="117"/>
      <c r="E312" s="117"/>
      <c r="F312" s="117"/>
      <c r="G312" s="117"/>
      <c r="H312" s="117"/>
      <c r="I312" s="117"/>
      <c r="J312" s="117"/>
      <c r="K312" s="117"/>
      <c r="L312" s="117"/>
      <c r="M312" s="117"/>
      <c r="N312" s="115"/>
      <c r="O312" s="115"/>
      <c r="P312" s="115" t="s">
        <v>220</v>
      </c>
      <c r="Q312" s="117"/>
      <c r="R312" s="117"/>
      <c r="S312" s="117"/>
    </row>
    <row r="313" spans="1:19" s="64" customFormat="1" ht="27.75" customHeight="1">
      <c r="A313" s="117"/>
      <c r="B313" s="117"/>
      <c r="C313" s="117"/>
      <c r="D313" s="117"/>
      <c r="E313" s="117"/>
      <c r="F313" s="117"/>
      <c r="G313" s="117"/>
      <c r="H313" s="117"/>
      <c r="I313" s="117"/>
      <c r="J313" s="117"/>
      <c r="K313" s="117"/>
      <c r="L313" s="117"/>
      <c r="M313" s="117"/>
      <c r="N313" s="115"/>
      <c r="O313" s="115"/>
      <c r="P313" s="115" t="s">
        <v>221</v>
      </c>
      <c r="Q313" s="117"/>
      <c r="R313" s="117"/>
      <c r="S313" s="117"/>
    </row>
    <row r="314" spans="1:19" s="64" customFormat="1" ht="27.75" customHeight="1">
      <c r="A314" s="117"/>
      <c r="B314" s="117"/>
      <c r="C314" s="117"/>
      <c r="D314" s="117"/>
      <c r="E314" s="117"/>
      <c r="F314" s="117"/>
      <c r="G314" s="117"/>
      <c r="H314" s="117"/>
      <c r="I314" s="117"/>
      <c r="J314" s="117"/>
      <c r="K314" s="117"/>
      <c r="L314" s="117"/>
      <c r="M314" s="117"/>
      <c r="N314" s="115"/>
      <c r="O314" s="115"/>
      <c r="P314" s="115" t="s">
        <v>222</v>
      </c>
      <c r="Q314" s="117"/>
      <c r="R314" s="117"/>
      <c r="S314" s="117"/>
    </row>
    <row r="315" spans="1:19" s="64" customFormat="1" ht="27.75" customHeight="1">
      <c r="A315" s="117"/>
      <c r="B315" s="117"/>
      <c r="C315" s="117"/>
      <c r="D315" s="117"/>
      <c r="E315" s="117"/>
      <c r="F315" s="117"/>
      <c r="G315" s="117"/>
      <c r="H315" s="117"/>
      <c r="I315" s="117"/>
      <c r="J315" s="117"/>
      <c r="K315" s="117"/>
      <c r="L315" s="117"/>
      <c r="M315" s="117"/>
      <c r="N315" s="115"/>
      <c r="O315" s="115"/>
      <c r="P315" s="115" t="s">
        <v>223</v>
      </c>
      <c r="Q315" s="117"/>
      <c r="R315" s="117"/>
      <c r="S315" s="117"/>
    </row>
    <row r="316" spans="1:19" s="64" customFormat="1" ht="27.75" customHeight="1">
      <c r="A316" s="117"/>
      <c r="B316" s="117"/>
      <c r="C316" s="117"/>
      <c r="D316" s="117"/>
      <c r="E316" s="117"/>
      <c r="F316" s="117"/>
      <c r="G316" s="117"/>
      <c r="H316" s="117"/>
      <c r="I316" s="117"/>
      <c r="J316" s="117"/>
      <c r="K316" s="117"/>
      <c r="L316" s="117"/>
      <c r="M316" s="117"/>
      <c r="N316" s="115"/>
      <c r="O316" s="115"/>
      <c r="P316" s="115" t="s">
        <v>224</v>
      </c>
      <c r="Q316" s="117"/>
      <c r="R316" s="117"/>
      <c r="S316" s="117"/>
    </row>
    <row r="317" spans="1:19" s="64" customFormat="1" ht="27.75" customHeight="1">
      <c r="A317" s="118"/>
      <c r="B317" s="118"/>
      <c r="C317" s="118"/>
      <c r="D317" s="118"/>
      <c r="E317" s="118"/>
      <c r="F317" s="118"/>
      <c r="G317" s="118"/>
      <c r="H317" s="118"/>
      <c r="I317" s="118"/>
      <c r="J317" s="118"/>
      <c r="K317" s="118"/>
      <c r="L317" s="118"/>
      <c r="M317" s="118"/>
      <c r="N317" s="115"/>
      <c r="O317" s="115"/>
      <c r="P317" s="115" t="s">
        <v>225</v>
      </c>
      <c r="Q317" s="118"/>
      <c r="R317" s="118"/>
      <c r="S317" s="118"/>
    </row>
    <row r="318" spans="1:19" s="64" customFormat="1" ht="27.75" customHeight="1">
      <c r="A318" s="116">
        <f>COUNT($A$5:A317)+1</f>
        <v>76</v>
      </c>
      <c r="B318" s="116" t="s">
        <v>26</v>
      </c>
      <c r="C318" s="116" t="s">
        <v>160</v>
      </c>
      <c r="D318" s="116" t="s">
        <v>77</v>
      </c>
      <c r="E318" s="116"/>
      <c r="F318" s="116" t="s">
        <v>94</v>
      </c>
      <c r="G318" s="116">
        <v>10</v>
      </c>
      <c r="H318" s="116" t="s">
        <v>30</v>
      </c>
      <c r="I318" s="116" t="s">
        <v>72</v>
      </c>
      <c r="J318" s="116" t="s">
        <v>32</v>
      </c>
      <c r="K318" s="116" t="s">
        <v>32</v>
      </c>
      <c r="L318" s="116" t="s">
        <v>33</v>
      </c>
      <c r="M318" s="116" t="s">
        <v>79</v>
      </c>
      <c r="N318" s="116" t="s">
        <v>34</v>
      </c>
      <c r="O318" s="116" t="s">
        <v>35</v>
      </c>
      <c r="P318" s="115" t="s">
        <v>133</v>
      </c>
      <c r="Q318" s="116" t="s">
        <v>32</v>
      </c>
      <c r="R318" s="116" t="s">
        <v>81</v>
      </c>
      <c r="S318" s="116" t="s">
        <v>266</v>
      </c>
    </row>
    <row r="319" spans="1:19" s="64" customFormat="1" ht="27.75" customHeight="1">
      <c r="A319" s="117"/>
      <c r="B319" s="117"/>
      <c r="C319" s="117"/>
      <c r="D319" s="117"/>
      <c r="E319" s="117"/>
      <c r="F319" s="117"/>
      <c r="G319" s="117"/>
      <c r="H319" s="117"/>
      <c r="I319" s="117"/>
      <c r="J319" s="117"/>
      <c r="K319" s="117"/>
      <c r="L319" s="117"/>
      <c r="M319" s="117"/>
      <c r="N319" s="115" t="s">
        <v>41</v>
      </c>
      <c r="O319" s="115" t="s">
        <v>96</v>
      </c>
      <c r="P319" s="116" t="s">
        <v>276</v>
      </c>
      <c r="Q319" s="117"/>
      <c r="R319" s="117"/>
      <c r="S319" s="117"/>
    </row>
    <row r="320" spans="1:19" s="64" customFormat="1" ht="27.75" customHeight="1">
      <c r="A320" s="117"/>
      <c r="B320" s="117"/>
      <c r="C320" s="117"/>
      <c r="D320" s="117"/>
      <c r="E320" s="117"/>
      <c r="F320" s="117"/>
      <c r="G320" s="117"/>
      <c r="H320" s="117"/>
      <c r="I320" s="117"/>
      <c r="J320" s="117"/>
      <c r="K320" s="117"/>
      <c r="L320" s="117"/>
      <c r="M320" s="117"/>
      <c r="N320" s="115"/>
      <c r="O320" s="115"/>
      <c r="P320" s="117"/>
      <c r="Q320" s="117"/>
      <c r="R320" s="117"/>
      <c r="S320" s="117"/>
    </row>
    <row r="321" spans="1:19" s="64" customFormat="1" ht="27.75" customHeight="1">
      <c r="A321" s="117"/>
      <c r="B321" s="117"/>
      <c r="C321" s="117"/>
      <c r="D321" s="117"/>
      <c r="E321" s="117"/>
      <c r="F321" s="117"/>
      <c r="G321" s="117"/>
      <c r="H321" s="117"/>
      <c r="I321" s="117"/>
      <c r="J321" s="117"/>
      <c r="K321" s="117"/>
      <c r="L321" s="117"/>
      <c r="M321" s="117"/>
      <c r="N321" s="115"/>
      <c r="O321" s="115"/>
      <c r="P321" s="117"/>
      <c r="Q321" s="117"/>
      <c r="R321" s="117"/>
      <c r="S321" s="117"/>
    </row>
    <row r="322" spans="1:19" s="64" customFormat="1" ht="27.75" customHeight="1">
      <c r="A322" s="117"/>
      <c r="B322" s="117"/>
      <c r="C322" s="117"/>
      <c r="D322" s="117"/>
      <c r="E322" s="117"/>
      <c r="F322" s="117"/>
      <c r="G322" s="117"/>
      <c r="H322" s="117"/>
      <c r="I322" s="117"/>
      <c r="J322" s="117"/>
      <c r="K322" s="117"/>
      <c r="L322" s="117"/>
      <c r="M322" s="117"/>
      <c r="N322" s="115"/>
      <c r="O322" s="115"/>
      <c r="P322" s="117"/>
      <c r="Q322" s="117"/>
      <c r="R322" s="117"/>
      <c r="S322" s="117"/>
    </row>
    <row r="323" spans="1:19" s="64" customFormat="1" ht="27.75" customHeight="1">
      <c r="A323" s="117"/>
      <c r="B323" s="117"/>
      <c r="C323" s="117"/>
      <c r="D323" s="117"/>
      <c r="E323" s="117"/>
      <c r="F323" s="117"/>
      <c r="G323" s="117"/>
      <c r="H323" s="117"/>
      <c r="I323" s="117"/>
      <c r="J323" s="117"/>
      <c r="K323" s="117"/>
      <c r="L323" s="117"/>
      <c r="M323" s="117"/>
      <c r="N323" s="115"/>
      <c r="O323" s="115"/>
      <c r="P323" s="117"/>
      <c r="Q323" s="117"/>
      <c r="R323" s="117"/>
      <c r="S323" s="117"/>
    </row>
    <row r="324" spans="1:19" s="64" customFormat="1" ht="27.75" customHeight="1">
      <c r="A324" s="117"/>
      <c r="B324" s="117"/>
      <c r="C324" s="117"/>
      <c r="D324" s="117"/>
      <c r="E324" s="117"/>
      <c r="F324" s="117"/>
      <c r="G324" s="117"/>
      <c r="H324" s="117"/>
      <c r="I324" s="117"/>
      <c r="J324" s="117"/>
      <c r="K324" s="117"/>
      <c r="L324" s="117"/>
      <c r="M324" s="117"/>
      <c r="N324" s="115"/>
      <c r="O324" s="115"/>
      <c r="P324" s="117"/>
      <c r="Q324" s="117"/>
      <c r="R324" s="117"/>
      <c r="S324" s="117"/>
    </row>
    <row r="325" spans="1:19" s="64" customFormat="1" ht="27.75" customHeight="1">
      <c r="A325" s="117"/>
      <c r="B325" s="117"/>
      <c r="C325" s="117"/>
      <c r="D325" s="117"/>
      <c r="E325" s="117"/>
      <c r="F325" s="117"/>
      <c r="G325" s="117"/>
      <c r="H325" s="117"/>
      <c r="I325" s="117"/>
      <c r="J325" s="117"/>
      <c r="K325" s="117"/>
      <c r="L325" s="117"/>
      <c r="M325" s="117"/>
      <c r="N325" s="115"/>
      <c r="O325" s="115"/>
      <c r="P325" s="117"/>
      <c r="Q325" s="117"/>
      <c r="R325" s="117"/>
      <c r="S325" s="117"/>
    </row>
    <row r="326" spans="1:19" s="64" customFormat="1" ht="27.75" customHeight="1">
      <c r="A326" s="117"/>
      <c r="B326" s="117"/>
      <c r="C326" s="117"/>
      <c r="D326" s="117"/>
      <c r="E326" s="117"/>
      <c r="F326" s="117"/>
      <c r="G326" s="117"/>
      <c r="H326" s="117"/>
      <c r="I326" s="117"/>
      <c r="J326" s="117"/>
      <c r="K326" s="117"/>
      <c r="L326" s="117"/>
      <c r="M326" s="117"/>
      <c r="N326" s="115"/>
      <c r="O326" s="115"/>
      <c r="P326" s="117"/>
      <c r="Q326" s="117"/>
      <c r="R326" s="117"/>
      <c r="S326" s="117"/>
    </row>
    <row r="327" spans="1:19" s="64" customFormat="1" ht="27.75" customHeight="1">
      <c r="A327" s="118"/>
      <c r="B327" s="118"/>
      <c r="C327" s="118"/>
      <c r="D327" s="118"/>
      <c r="E327" s="118"/>
      <c r="F327" s="118"/>
      <c r="G327" s="118"/>
      <c r="H327" s="118"/>
      <c r="I327" s="118"/>
      <c r="J327" s="118"/>
      <c r="K327" s="118"/>
      <c r="L327" s="118"/>
      <c r="M327" s="118"/>
      <c r="N327" s="115"/>
      <c r="O327" s="115"/>
      <c r="P327" s="118"/>
      <c r="Q327" s="118"/>
      <c r="R327" s="118"/>
      <c r="S327" s="118"/>
    </row>
    <row r="328" spans="1:19" s="64" customFormat="1" ht="27.75" customHeight="1">
      <c r="A328" s="116">
        <f>COUNT($A$5:A327)+1</f>
        <v>77</v>
      </c>
      <c r="B328" s="116" t="s">
        <v>26</v>
      </c>
      <c r="C328" s="116" t="s">
        <v>160</v>
      </c>
      <c r="D328" s="116" t="s">
        <v>77</v>
      </c>
      <c r="E328" s="116"/>
      <c r="F328" s="116" t="s">
        <v>94</v>
      </c>
      <c r="G328" s="116">
        <v>3</v>
      </c>
      <c r="H328" s="116" t="s">
        <v>267</v>
      </c>
      <c r="I328" s="116" t="s">
        <v>268</v>
      </c>
      <c r="J328" s="116" t="s">
        <v>32</v>
      </c>
      <c r="K328" s="116" t="s">
        <v>32</v>
      </c>
      <c r="L328" s="116" t="s">
        <v>269</v>
      </c>
      <c r="M328" s="116" t="s">
        <v>270</v>
      </c>
      <c r="N328" s="116" t="s">
        <v>34</v>
      </c>
      <c r="O328" s="116" t="s">
        <v>35</v>
      </c>
      <c r="P328" s="115" t="s">
        <v>133</v>
      </c>
      <c r="Q328" s="116" t="s">
        <v>32</v>
      </c>
      <c r="R328" s="116"/>
      <c r="S328" s="116"/>
    </row>
    <row r="329" spans="1:19" s="64" customFormat="1" ht="27.75" customHeight="1">
      <c r="A329" s="117"/>
      <c r="B329" s="117"/>
      <c r="C329" s="117"/>
      <c r="D329" s="117"/>
      <c r="E329" s="117"/>
      <c r="F329" s="117"/>
      <c r="G329" s="117"/>
      <c r="H329" s="117"/>
      <c r="I329" s="117"/>
      <c r="J329" s="117"/>
      <c r="K329" s="117"/>
      <c r="L329" s="117"/>
      <c r="M329" s="117"/>
      <c r="N329" s="115" t="s">
        <v>41</v>
      </c>
      <c r="O329" s="115" t="s">
        <v>96</v>
      </c>
      <c r="P329" s="116" t="s">
        <v>276</v>
      </c>
      <c r="Q329" s="117"/>
      <c r="R329" s="117"/>
      <c r="S329" s="117"/>
    </row>
    <row r="330" spans="1:19" s="64" customFormat="1" ht="27.75" customHeight="1">
      <c r="A330" s="117"/>
      <c r="B330" s="117"/>
      <c r="C330" s="117"/>
      <c r="D330" s="117"/>
      <c r="E330" s="117"/>
      <c r="F330" s="117"/>
      <c r="G330" s="117"/>
      <c r="H330" s="117"/>
      <c r="I330" s="117"/>
      <c r="J330" s="117"/>
      <c r="K330" s="117"/>
      <c r="L330" s="117"/>
      <c r="M330" s="117"/>
      <c r="N330" s="115"/>
      <c r="O330" s="115"/>
      <c r="P330" s="117"/>
      <c r="Q330" s="117"/>
      <c r="R330" s="117"/>
      <c r="S330" s="117"/>
    </row>
    <row r="331" spans="1:19" s="64" customFormat="1" ht="27.75" customHeight="1">
      <c r="A331" s="117"/>
      <c r="B331" s="117"/>
      <c r="C331" s="117"/>
      <c r="D331" s="117"/>
      <c r="E331" s="117"/>
      <c r="F331" s="117"/>
      <c r="G331" s="117"/>
      <c r="H331" s="117"/>
      <c r="I331" s="117"/>
      <c r="J331" s="117"/>
      <c r="K331" s="117"/>
      <c r="L331" s="117"/>
      <c r="M331" s="117"/>
      <c r="N331" s="115"/>
      <c r="O331" s="115"/>
      <c r="P331" s="117"/>
      <c r="Q331" s="117"/>
      <c r="R331" s="117"/>
      <c r="S331" s="117"/>
    </row>
    <row r="332" spans="1:19" s="64" customFormat="1" ht="27.75" customHeight="1">
      <c r="A332" s="117"/>
      <c r="B332" s="117"/>
      <c r="C332" s="117"/>
      <c r="D332" s="117"/>
      <c r="E332" s="117"/>
      <c r="F332" s="117"/>
      <c r="G332" s="117"/>
      <c r="H332" s="117"/>
      <c r="I332" s="117"/>
      <c r="J332" s="117"/>
      <c r="K332" s="117"/>
      <c r="L332" s="117"/>
      <c r="M332" s="117"/>
      <c r="N332" s="115"/>
      <c r="O332" s="115"/>
      <c r="P332" s="117"/>
      <c r="Q332" s="117"/>
      <c r="R332" s="117"/>
      <c r="S332" s="117"/>
    </row>
    <row r="333" spans="1:19" s="64" customFormat="1" ht="27.75" customHeight="1">
      <c r="A333" s="117"/>
      <c r="B333" s="117"/>
      <c r="C333" s="117"/>
      <c r="D333" s="117"/>
      <c r="E333" s="117"/>
      <c r="F333" s="117"/>
      <c r="G333" s="117"/>
      <c r="H333" s="117"/>
      <c r="I333" s="117"/>
      <c r="J333" s="117"/>
      <c r="K333" s="117"/>
      <c r="L333" s="117"/>
      <c r="M333" s="117"/>
      <c r="N333" s="115"/>
      <c r="O333" s="115"/>
      <c r="P333" s="117"/>
      <c r="Q333" s="117"/>
      <c r="R333" s="117"/>
      <c r="S333" s="117"/>
    </row>
    <row r="334" spans="1:19" s="64" customFormat="1" ht="27.75" customHeight="1">
      <c r="A334" s="117"/>
      <c r="B334" s="117"/>
      <c r="C334" s="117"/>
      <c r="D334" s="117"/>
      <c r="E334" s="117"/>
      <c r="F334" s="117"/>
      <c r="G334" s="117"/>
      <c r="H334" s="117"/>
      <c r="I334" s="117"/>
      <c r="J334" s="117"/>
      <c r="K334" s="117"/>
      <c r="L334" s="117"/>
      <c r="M334" s="117"/>
      <c r="N334" s="115"/>
      <c r="O334" s="115"/>
      <c r="P334" s="117"/>
      <c r="Q334" s="117"/>
      <c r="R334" s="117"/>
      <c r="S334" s="117"/>
    </row>
    <row r="335" spans="1:19" s="64" customFormat="1" ht="27.75" customHeight="1">
      <c r="A335" s="117"/>
      <c r="B335" s="117"/>
      <c r="C335" s="117"/>
      <c r="D335" s="117"/>
      <c r="E335" s="117"/>
      <c r="F335" s="117"/>
      <c r="G335" s="117"/>
      <c r="H335" s="117"/>
      <c r="I335" s="117"/>
      <c r="J335" s="117"/>
      <c r="K335" s="117"/>
      <c r="L335" s="117"/>
      <c r="M335" s="117"/>
      <c r="N335" s="115"/>
      <c r="O335" s="115"/>
      <c r="P335" s="117"/>
      <c r="Q335" s="117"/>
      <c r="R335" s="117"/>
      <c r="S335" s="117"/>
    </row>
    <row r="336" spans="1:19" s="64" customFormat="1" ht="27.75" customHeight="1">
      <c r="A336" s="117"/>
      <c r="B336" s="117"/>
      <c r="C336" s="117"/>
      <c r="D336" s="117"/>
      <c r="E336" s="117"/>
      <c r="F336" s="117"/>
      <c r="G336" s="117"/>
      <c r="H336" s="117"/>
      <c r="I336" s="117"/>
      <c r="J336" s="117"/>
      <c r="K336" s="117"/>
      <c r="L336" s="117"/>
      <c r="M336" s="117"/>
      <c r="N336" s="115"/>
      <c r="O336" s="115"/>
      <c r="P336" s="117"/>
      <c r="Q336" s="117"/>
      <c r="R336" s="117"/>
      <c r="S336" s="117"/>
    </row>
    <row r="337" spans="1:19" s="64" customFormat="1" ht="27.75" customHeight="1" hidden="1">
      <c r="A337" s="118"/>
      <c r="B337" s="118"/>
      <c r="C337" s="118"/>
      <c r="D337" s="118"/>
      <c r="E337" s="118"/>
      <c r="F337" s="118"/>
      <c r="G337" s="118"/>
      <c r="H337" s="118"/>
      <c r="I337" s="118"/>
      <c r="J337" s="118"/>
      <c r="K337" s="118"/>
      <c r="L337" s="118"/>
      <c r="M337" s="118"/>
      <c r="N337" s="115"/>
      <c r="O337" s="115"/>
      <c r="P337" s="118"/>
      <c r="Q337" s="118"/>
      <c r="R337" s="118"/>
      <c r="S337" s="118"/>
    </row>
    <row r="338" spans="1:19" s="64" customFormat="1" ht="27.75" customHeight="1">
      <c r="A338" s="117">
        <f>COUNT($A$5:A337)+1</f>
        <v>78</v>
      </c>
      <c r="B338" s="117" t="s">
        <v>26</v>
      </c>
      <c r="C338" s="117" t="s">
        <v>160</v>
      </c>
      <c r="D338" s="117" t="s">
        <v>77</v>
      </c>
      <c r="E338" s="117"/>
      <c r="F338" s="117" t="s">
        <v>104</v>
      </c>
      <c r="G338" s="117">
        <v>13</v>
      </c>
      <c r="H338" s="117" t="s">
        <v>30</v>
      </c>
      <c r="I338" s="117" t="s">
        <v>72</v>
      </c>
      <c r="J338" s="117" t="s">
        <v>32</v>
      </c>
      <c r="K338" s="117" t="s">
        <v>32</v>
      </c>
      <c r="L338" s="117" t="s">
        <v>33</v>
      </c>
      <c r="M338" s="117" t="s">
        <v>79</v>
      </c>
      <c r="N338" s="116" t="s">
        <v>34</v>
      </c>
      <c r="O338" s="115" t="s">
        <v>35</v>
      </c>
      <c r="P338" s="115" t="s">
        <v>226</v>
      </c>
      <c r="Q338" s="117" t="s">
        <v>32</v>
      </c>
      <c r="R338" s="117" t="s">
        <v>81</v>
      </c>
      <c r="S338" s="116"/>
    </row>
    <row r="339" spans="1:19" s="64" customFormat="1" ht="27.75" customHeight="1">
      <c r="A339" s="117"/>
      <c r="B339" s="117"/>
      <c r="C339" s="117"/>
      <c r="D339" s="117"/>
      <c r="E339" s="117"/>
      <c r="F339" s="117"/>
      <c r="G339" s="117"/>
      <c r="H339" s="117"/>
      <c r="I339" s="117"/>
      <c r="J339" s="117"/>
      <c r="K339" s="117"/>
      <c r="L339" s="117"/>
      <c r="M339" s="117"/>
      <c r="N339" s="117"/>
      <c r="O339" s="115"/>
      <c r="P339" s="115" t="s">
        <v>227</v>
      </c>
      <c r="Q339" s="117"/>
      <c r="R339" s="117"/>
      <c r="S339" s="117"/>
    </row>
    <row r="340" spans="1:19" s="64" customFormat="1" ht="27.75" customHeight="1">
      <c r="A340" s="117"/>
      <c r="B340" s="117"/>
      <c r="C340" s="117"/>
      <c r="D340" s="117"/>
      <c r="E340" s="117"/>
      <c r="F340" s="117"/>
      <c r="G340" s="117"/>
      <c r="H340" s="117"/>
      <c r="I340" s="117"/>
      <c r="J340" s="117"/>
      <c r="K340" s="117"/>
      <c r="L340" s="117"/>
      <c r="M340" s="117"/>
      <c r="N340" s="117"/>
      <c r="O340" s="115"/>
      <c r="P340" s="115" t="s">
        <v>210</v>
      </c>
      <c r="Q340" s="117"/>
      <c r="R340" s="117"/>
      <c r="S340" s="117"/>
    </row>
    <row r="341" spans="1:19" s="64" customFormat="1" ht="27.75" customHeight="1">
      <c r="A341" s="117"/>
      <c r="B341" s="117"/>
      <c r="C341" s="117"/>
      <c r="D341" s="117"/>
      <c r="E341" s="117"/>
      <c r="F341" s="117"/>
      <c r="G341" s="117"/>
      <c r="H341" s="117"/>
      <c r="I341" s="117"/>
      <c r="J341" s="117"/>
      <c r="K341" s="117"/>
      <c r="L341" s="117"/>
      <c r="M341" s="117"/>
      <c r="N341" s="117"/>
      <c r="O341" s="116" t="s">
        <v>106</v>
      </c>
      <c r="P341" s="115" t="s">
        <v>104</v>
      </c>
      <c r="Q341" s="117"/>
      <c r="R341" s="117"/>
      <c r="S341" s="117"/>
    </row>
    <row r="342" spans="1:19" s="64" customFormat="1" ht="27.75" customHeight="1">
      <c r="A342" s="117"/>
      <c r="B342" s="117"/>
      <c r="C342" s="117"/>
      <c r="D342" s="117"/>
      <c r="E342" s="117"/>
      <c r="F342" s="117"/>
      <c r="G342" s="117"/>
      <c r="H342" s="117"/>
      <c r="I342" s="117"/>
      <c r="J342" s="117"/>
      <c r="K342" s="117"/>
      <c r="L342" s="117"/>
      <c r="M342" s="117"/>
      <c r="N342" s="117"/>
      <c r="O342" s="117"/>
      <c r="P342" s="115" t="s">
        <v>228</v>
      </c>
      <c r="Q342" s="117"/>
      <c r="R342" s="117"/>
      <c r="S342" s="117"/>
    </row>
    <row r="343" spans="1:19" s="64" customFormat="1" ht="27.75" customHeight="1">
      <c r="A343" s="117"/>
      <c r="B343" s="117"/>
      <c r="C343" s="117"/>
      <c r="D343" s="117"/>
      <c r="E343" s="117"/>
      <c r="F343" s="117"/>
      <c r="G343" s="117"/>
      <c r="H343" s="117"/>
      <c r="I343" s="117"/>
      <c r="J343" s="117"/>
      <c r="K343" s="117"/>
      <c r="L343" s="117"/>
      <c r="M343" s="117"/>
      <c r="N343" s="117"/>
      <c r="O343" s="117"/>
      <c r="P343" s="115" t="s">
        <v>229</v>
      </c>
      <c r="Q343" s="117"/>
      <c r="R343" s="117"/>
      <c r="S343" s="117"/>
    </row>
    <row r="344" spans="1:19" s="64" customFormat="1" ht="27.75" customHeight="1">
      <c r="A344" s="117"/>
      <c r="B344" s="117"/>
      <c r="C344" s="117"/>
      <c r="D344" s="117"/>
      <c r="E344" s="117"/>
      <c r="F344" s="117"/>
      <c r="G344" s="117"/>
      <c r="H344" s="117"/>
      <c r="I344" s="117"/>
      <c r="J344" s="117"/>
      <c r="K344" s="117"/>
      <c r="L344" s="117"/>
      <c r="M344" s="117"/>
      <c r="N344" s="117"/>
      <c r="O344" s="117"/>
      <c r="P344" s="115" t="s">
        <v>230</v>
      </c>
      <c r="Q344" s="117"/>
      <c r="R344" s="117"/>
      <c r="S344" s="117"/>
    </row>
    <row r="345" spans="1:19" s="64" customFormat="1" ht="27.75" customHeight="1">
      <c r="A345" s="117"/>
      <c r="B345" s="117"/>
      <c r="C345" s="117"/>
      <c r="D345" s="117"/>
      <c r="E345" s="117"/>
      <c r="F345" s="117"/>
      <c r="G345" s="117"/>
      <c r="H345" s="117"/>
      <c r="I345" s="117"/>
      <c r="J345" s="117"/>
      <c r="K345" s="117"/>
      <c r="L345" s="117"/>
      <c r="M345" s="117"/>
      <c r="N345" s="117"/>
      <c r="O345" s="117"/>
      <c r="P345" s="115" t="s">
        <v>231</v>
      </c>
      <c r="Q345" s="117"/>
      <c r="R345" s="117"/>
      <c r="S345" s="117"/>
    </row>
    <row r="346" spans="1:19" s="64" customFormat="1" ht="27.75" customHeight="1">
      <c r="A346" s="117"/>
      <c r="B346" s="117"/>
      <c r="C346" s="117"/>
      <c r="D346" s="117"/>
      <c r="E346" s="117"/>
      <c r="F346" s="117"/>
      <c r="G346" s="117"/>
      <c r="H346" s="117"/>
      <c r="I346" s="117"/>
      <c r="J346" s="117"/>
      <c r="K346" s="117"/>
      <c r="L346" s="117"/>
      <c r="M346" s="117"/>
      <c r="N346" s="117"/>
      <c r="O346" s="117"/>
      <c r="P346" s="115" t="s">
        <v>232</v>
      </c>
      <c r="Q346" s="117"/>
      <c r="R346" s="117"/>
      <c r="S346" s="117"/>
    </row>
    <row r="347" spans="1:19" s="64" customFormat="1" ht="27.75" customHeight="1">
      <c r="A347" s="117"/>
      <c r="B347" s="117"/>
      <c r="C347" s="117"/>
      <c r="D347" s="117"/>
      <c r="E347" s="117"/>
      <c r="F347" s="117"/>
      <c r="G347" s="117"/>
      <c r="H347" s="117"/>
      <c r="I347" s="117"/>
      <c r="J347" s="117"/>
      <c r="K347" s="117"/>
      <c r="L347" s="117"/>
      <c r="M347" s="117"/>
      <c r="N347" s="117"/>
      <c r="O347" s="117"/>
      <c r="P347" s="115" t="s">
        <v>233</v>
      </c>
      <c r="Q347" s="117"/>
      <c r="R347" s="117"/>
      <c r="S347" s="117"/>
    </row>
    <row r="348" spans="1:19" s="64" customFormat="1" ht="27.75" customHeight="1">
      <c r="A348" s="117"/>
      <c r="B348" s="117"/>
      <c r="C348" s="117"/>
      <c r="D348" s="117"/>
      <c r="E348" s="117"/>
      <c r="F348" s="117"/>
      <c r="G348" s="117"/>
      <c r="H348" s="117"/>
      <c r="I348" s="117"/>
      <c r="J348" s="117"/>
      <c r="K348" s="117"/>
      <c r="L348" s="117"/>
      <c r="M348" s="117"/>
      <c r="N348" s="117"/>
      <c r="O348" s="117"/>
      <c r="P348" s="115" t="s">
        <v>234</v>
      </c>
      <c r="Q348" s="117"/>
      <c r="R348" s="117"/>
      <c r="S348" s="117"/>
    </row>
    <row r="349" spans="1:19" s="64" customFormat="1" ht="27.75" customHeight="1">
      <c r="A349" s="117"/>
      <c r="B349" s="117"/>
      <c r="C349" s="117"/>
      <c r="D349" s="117"/>
      <c r="E349" s="117"/>
      <c r="F349" s="117"/>
      <c r="G349" s="117"/>
      <c r="H349" s="117"/>
      <c r="I349" s="117"/>
      <c r="J349" s="117"/>
      <c r="K349" s="117"/>
      <c r="L349" s="117"/>
      <c r="M349" s="117"/>
      <c r="N349" s="117"/>
      <c r="O349" s="117"/>
      <c r="P349" s="115" t="s">
        <v>235</v>
      </c>
      <c r="Q349" s="117"/>
      <c r="R349" s="117"/>
      <c r="S349" s="117"/>
    </row>
    <row r="350" spans="1:19" s="64" customFormat="1" ht="25.5" customHeight="1">
      <c r="A350" s="117"/>
      <c r="B350" s="117"/>
      <c r="C350" s="117"/>
      <c r="D350" s="117"/>
      <c r="E350" s="117"/>
      <c r="F350" s="117"/>
      <c r="G350" s="117"/>
      <c r="H350" s="117"/>
      <c r="I350" s="117"/>
      <c r="J350" s="117"/>
      <c r="K350" s="117"/>
      <c r="L350" s="117"/>
      <c r="M350" s="117"/>
      <c r="N350" s="117"/>
      <c r="O350" s="117"/>
      <c r="P350" s="115" t="s">
        <v>236</v>
      </c>
      <c r="Q350" s="117"/>
      <c r="R350" s="117"/>
      <c r="S350" s="117"/>
    </row>
    <row r="351" spans="1:19" s="64" customFormat="1" ht="27.75" customHeight="1">
      <c r="A351" s="118"/>
      <c r="B351" s="118"/>
      <c r="C351" s="118"/>
      <c r="D351" s="118"/>
      <c r="E351" s="118"/>
      <c r="F351" s="118"/>
      <c r="G351" s="118"/>
      <c r="H351" s="118"/>
      <c r="I351" s="118"/>
      <c r="J351" s="118"/>
      <c r="K351" s="118"/>
      <c r="L351" s="118"/>
      <c r="M351" s="118"/>
      <c r="N351" s="118"/>
      <c r="O351" s="118"/>
      <c r="P351" s="115" t="s">
        <v>237</v>
      </c>
      <c r="Q351" s="118"/>
      <c r="R351" s="118"/>
      <c r="S351" s="118"/>
    </row>
    <row r="352" spans="1:19" s="64" customFormat="1" ht="33" customHeight="1">
      <c r="A352" s="117">
        <f>COUNT($A$5:A351)+1</f>
        <v>79</v>
      </c>
      <c r="B352" s="117" t="s">
        <v>26</v>
      </c>
      <c r="C352" s="117" t="s">
        <v>160</v>
      </c>
      <c r="D352" s="117"/>
      <c r="E352" s="117"/>
      <c r="F352" s="117" t="s">
        <v>104</v>
      </c>
      <c r="G352" s="117">
        <v>3</v>
      </c>
      <c r="H352" s="117" t="s">
        <v>30</v>
      </c>
      <c r="I352" s="117" t="s">
        <v>72</v>
      </c>
      <c r="J352" s="117" t="s">
        <v>32</v>
      </c>
      <c r="K352" s="117" t="s">
        <v>32</v>
      </c>
      <c r="L352" s="117" t="s">
        <v>33</v>
      </c>
      <c r="M352" s="117" t="s">
        <v>79</v>
      </c>
      <c r="N352" s="116" t="s">
        <v>34</v>
      </c>
      <c r="O352" s="115" t="s">
        <v>35</v>
      </c>
      <c r="P352" s="116" t="s">
        <v>277</v>
      </c>
      <c r="Q352" s="117" t="s">
        <v>32</v>
      </c>
      <c r="R352" s="117" t="s">
        <v>81</v>
      </c>
      <c r="S352" s="116" t="s">
        <v>266</v>
      </c>
    </row>
    <row r="353" spans="1:19" s="64" customFormat="1" ht="33" customHeight="1">
      <c r="A353" s="117"/>
      <c r="B353" s="117"/>
      <c r="C353" s="117"/>
      <c r="D353" s="117"/>
      <c r="E353" s="117"/>
      <c r="F353" s="117"/>
      <c r="G353" s="117"/>
      <c r="H353" s="117"/>
      <c r="I353" s="117"/>
      <c r="J353" s="117"/>
      <c r="K353" s="117"/>
      <c r="L353" s="117"/>
      <c r="M353" s="117"/>
      <c r="N353" s="117"/>
      <c r="O353" s="115"/>
      <c r="P353" s="117"/>
      <c r="Q353" s="117"/>
      <c r="R353" s="117"/>
      <c r="S353" s="117"/>
    </row>
    <row r="354" spans="1:19" s="64" customFormat="1" ht="33" customHeight="1">
      <c r="A354" s="117"/>
      <c r="B354" s="117"/>
      <c r="C354" s="117"/>
      <c r="D354" s="117"/>
      <c r="E354" s="117"/>
      <c r="F354" s="117"/>
      <c r="G354" s="117"/>
      <c r="H354" s="117"/>
      <c r="I354" s="117"/>
      <c r="J354" s="117"/>
      <c r="K354" s="117"/>
      <c r="L354" s="117"/>
      <c r="M354" s="117"/>
      <c r="N354" s="117"/>
      <c r="O354" s="115"/>
      <c r="P354" s="118"/>
      <c r="Q354" s="117"/>
      <c r="R354" s="117"/>
      <c r="S354" s="117"/>
    </row>
    <row r="355" spans="1:19" s="64" customFormat="1" ht="33" customHeight="1">
      <c r="A355" s="117"/>
      <c r="B355" s="117"/>
      <c r="C355" s="117"/>
      <c r="D355" s="117"/>
      <c r="E355" s="117"/>
      <c r="F355" s="117"/>
      <c r="G355" s="117"/>
      <c r="H355" s="117"/>
      <c r="I355" s="117"/>
      <c r="J355" s="117"/>
      <c r="K355" s="117"/>
      <c r="L355" s="117"/>
      <c r="M355" s="117"/>
      <c r="N355" s="117"/>
      <c r="O355" s="116" t="s">
        <v>106</v>
      </c>
      <c r="P355" s="116" t="s">
        <v>278</v>
      </c>
      <c r="Q355" s="117"/>
      <c r="R355" s="117"/>
      <c r="S355" s="117"/>
    </row>
    <row r="356" spans="1:19" s="64" customFormat="1" ht="33" customHeight="1">
      <c r="A356" s="117"/>
      <c r="B356" s="117"/>
      <c r="C356" s="117"/>
      <c r="D356" s="117"/>
      <c r="E356" s="117"/>
      <c r="F356" s="117"/>
      <c r="G356" s="117"/>
      <c r="H356" s="117"/>
      <c r="I356" s="117"/>
      <c r="J356" s="117"/>
      <c r="K356" s="117"/>
      <c r="L356" s="117"/>
      <c r="M356" s="117"/>
      <c r="N356" s="117"/>
      <c r="O356" s="117"/>
      <c r="P356" s="117"/>
      <c r="Q356" s="117"/>
      <c r="R356" s="117"/>
      <c r="S356" s="117"/>
    </row>
    <row r="357" spans="1:19" s="64" customFormat="1" ht="33" customHeight="1">
      <c r="A357" s="117"/>
      <c r="B357" s="117"/>
      <c r="C357" s="117"/>
      <c r="D357" s="117"/>
      <c r="E357" s="117"/>
      <c r="F357" s="117"/>
      <c r="G357" s="117"/>
      <c r="H357" s="117"/>
      <c r="I357" s="117"/>
      <c r="J357" s="117"/>
      <c r="K357" s="117"/>
      <c r="L357" s="117"/>
      <c r="M357" s="117"/>
      <c r="N357" s="117"/>
      <c r="O357" s="117"/>
      <c r="P357" s="117"/>
      <c r="Q357" s="117"/>
      <c r="R357" s="117"/>
      <c r="S357" s="117"/>
    </row>
    <row r="358" spans="1:19" s="64" customFormat="1" ht="33" customHeight="1">
      <c r="A358" s="117"/>
      <c r="B358" s="117"/>
      <c r="C358" s="117"/>
      <c r="D358" s="117"/>
      <c r="E358" s="117"/>
      <c r="F358" s="117"/>
      <c r="G358" s="117"/>
      <c r="H358" s="117"/>
      <c r="I358" s="117"/>
      <c r="J358" s="117"/>
      <c r="K358" s="117"/>
      <c r="L358" s="117"/>
      <c r="M358" s="117"/>
      <c r="N358" s="117"/>
      <c r="O358" s="117"/>
      <c r="P358" s="117"/>
      <c r="Q358" s="117"/>
      <c r="R358" s="117"/>
      <c r="S358" s="117"/>
    </row>
    <row r="359" spans="1:19" s="64" customFormat="1" ht="33" customHeight="1">
      <c r="A359" s="117"/>
      <c r="B359" s="117"/>
      <c r="C359" s="117"/>
      <c r="D359" s="117"/>
      <c r="E359" s="117"/>
      <c r="F359" s="117"/>
      <c r="G359" s="117"/>
      <c r="H359" s="117"/>
      <c r="I359" s="117"/>
      <c r="J359" s="117"/>
      <c r="K359" s="117"/>
      <c r="L359" s="117"/>
      <c r="M359" s="117"/>
      <c r="N359" s="117"/>
      <c r="O359" s="117"/>
      <c r="P359" s="117"/>
      <c r="Q359" s="117"/>
      <c r="R359" s="117"/>
      <c r="S359" s="117"/>
    </row>
    <row r="360" spans="1:19" s="64" customFormat="1" ht="33" customHeight="1">
      <c r="A360" s="117"/>
      <c r="B360" s="117"/>
      <c r="C360" s="117"/>
      <c r="D360" s="117"/>
      <c r="E360" s="117"/>
      <c r="F360" s="117"/>
      <c r="G360" s="117"/>
      <c r="H360" s="117"/>
      <c r="I360" s="117"/>
      <c r="J360" s="117"/>
      <c r="K360" s="117"/>
      <c r="L360" s="117"/>
      <c r="M360" s="117"/>
      <c r="N360" s="117"/>
      <c r="O360" s="117"/>
      <c r="P360" s="117"/>
      <c r="Q360" s="117"/>
      <c r="R360" s="117"/>
      <c r="S360" s="117"/>
    </row>
    <row r="361" spans="1:19" s="64" customFormat="1" ht="33" customHeight="1">
      <c r="A361" s="117"/>
      <c r="B361" s="117"/>
      <c r="C361" s="117"/>
      <c r="D361" s="117"/>
      <c r="E361" s="117"/>
      <c r="F361" s="117"/>
      <c r="G361" s="117"/>
      <c r="H361" s="117"/>
      <c r="I361" s="117"/>
      <c r="J361" s="117"/>
      <c r="K361" s="117"/>
      <c r="L361" s="117"/>
      <c r="M361" s="117"/>
      <c r="N361" s="117"/>
      <c r="O361" s="117"/>
      <c r="P361" s="117"/>
      <c r="Q361" s="117"/>
      <c r="R361" s="117"/>
      <c r="S361" s="117"/>
    </row>
    <row r="362" spans="1:19" s="64" customFormat="1" ht="33" customHeight="1">
      <c r="A362" s="117"/>
      <c r="B362" s="117"/>
      <c r="C362" s="117"/>
      <c r="D362" s="117"/>
      <c r="E362" s="117"/>
      <c r="F362" s="117"/>
      <c r="G362" s="117"/>
      <c r="H362" s="117"/>
      <c r="I362" s="117"/>
      <c r="J362" s="117"/>
      <c r="K362" s="117"/>
      <c r="L362" s="117"/>
      <c r="M362" s="117"/>
      <c r="N362" s="117"/>
      <c r="O362" s="117"/>
      <c r="P362" s="117"/>
      <c r="Q362" s="117"/>
      <c r="R362" s="117"/>
      <c r="S362" s="117"/>
    </row>
    <row r="363" spans="1:19" s="64" customFormat="1" ht="33" customHeight="1">
      <c r="A363" s="117"/>
      <c r="B363" s="117"/>
      <c r="C363" s="117"/>
      <c r="D363" s="117"/>
      <c r="E363" s="117"/>
      <c r="F363" s="117"/>
      <c r="G363" s="117"/>
      <c r="H363" s="117"/>
      <c r="I363" s="117"/>
      <c r="J363" s="117"/>
      <c r="K363" s="117"/>
      <c r="L363" s="117"/>
      <c r="M363" s="117"/>
      <c r="N363" s="117"/>
      <c r="O363" s="117"/>
      <c r="P363" s="117"/>
      <c r="Q363" s="117"/>
      <c r="R363" s="117"/>
      <c r="S363" s="117"/>
    </row>
    <row r="364" spans="1:19" s="64" customFormat="1" ht="33" customHeight="1">
      <c r="A364" s="117"/>
      <c r="B364" s="117"/>
      <c r="C364" s="117"/>
      <c r="D364" s="117"/>
      <c r="E364" s="117"/>
      <c r="F364" s="117"/>
      <c r="G364" s="117"/>
      <c r="H364" s="117"/>
      <c r="I364" s="117"/>
      <c r="J364" s="117"/>
      <c r="K364" s="117"/>
      <c r="L364" s="117"/>
      <c r="M364" s="117"/>
      <c r="N364" s="117"/>
      <c r="O364" s="117"/>
      <c r="P364" s="117"/>
      <c r="Q364" s="117"/>
      <c r="R364" s="117"/>
      <c r="S364" s="117"/>
    </row>
    <row r="365" spans="1:19" s="64" customFormat="1" ht="33" customHeight="1">
      <c r="A365" s="118"/>
      <c r="B365" s="118"/>
      <c r="C365" s="118"/>
      <c r="D365" s="118"/>
      <c r="E365" s="118"/>
      <c r="F365" s="118"/>
      <c r="G365" s="118"/>
      <c r="H365" s="118"/>
      <c r="I365" s="118"/>
      <c r="J365" s="118"/>
      <c r="K365" s="118"/>
      <c r="L365" s="118"/>
      <c r="M365" s="118"/>
      <c r="N365" s="118"/>
      <c r="O365" s="118"/>
      <c r="P365" s="118"/>
      <c r="Q365" s="118"/>
      <c r="R365" s="118"/>
      <c r="S365" s="118"/>
    </row>
    <row r="366" spans="1:19" s="64" customFormat="1" ht="33" customHeight="1">
      <c r="A366" s="117">
        <f>COUNT($A$5:A365)+1</f>
        <v>80</v>
      </c>
      <c r="B366" s="117" t="s">
        <v>26</v>
      </c>
      <c r="C366" s="117" t="s">
        <v>160</v>
      </c>
      <c r="D366" s="117" t="s">
        <v>77</v>
      </c>
      <c r="E366" s="117"/>
      <c r="F366" s="117" t="s">
        <v>104</v>
      </c>
      <c r="G366" s="117">
        <v>1</v>
      </c>
      <c r="H366" s="117" t="s">
        <v>267</v>
      </c>
      <c r="I366" s="117" t="s">
        <v>268</v>
      </c>
      <c r="J366" s="117" t="s">
        <v>32</v>
      </c>
      <c r="K366" s="117" t="s">
        <v>32</v>
      </c>
      <c r="L366" s="117" t="s">
        <v>269</v>
      </c>
      <c r="M366" s="117" t="s">
        <v>270</v>
      </c>
      <c r="N366" s="116" t="s">
        <v>34</v>
      </c>
      <c r="O366" s="115" t="s">
        <v>35</v>
      </c>
      <c r="P366" s="116" t="s">
        <v>277</v>
      </c>
      <c r="Q366" s="117" t="s">
        <v>32</v>
      </c>
      <c r="R366" s="117"/>
      <c r="S366" s="116"/>
    </row>
    <row r="367" spans="1:19" s="64" customFormat="1" ht="33" customHeight="1">
      <c r="A367" s="117"/>
      <c r="B367" s="117"/>
      <c r="C367" s="117"/>
      <c r="D367" s="117"/>
      <c r="E367" s="117"/>
      <c r="F367" s="117"/>
      <c r="G367" s="117"/>
      <c r="H367" s="117"/>
      <c r="I367" s="117"/>
      <c r="J367" s="117"/>
      <c r="K367" s="117"/>
      <c r="L367" s="117"/>
      <c r="M367" s="117"/>
      <c r="N367" s="117"/>
      <c r="O367" s="115"/>
      <c r="P367" s="117"/>
      <c r="Q367" s="117"/>
      <c r="R367" s="117"/>
      <c r="S367" s="117"/>
    </row>
    <row r="368" spans="1:19" s="64" customFormat="1" ht="33" customHeight="1">
      <c r="A368" s="117"/>
      <c r="B368" s="117"/>
      <c r="C368" s="117"/>
      <c r="D368" s="117"/>
      <c r="E368" s="117"/>
      <c r="F368" s="117"/>
      <c r="G368" s="117"/>
      <c r="H368" s="117"/>
      <c r="I368" s="117"/>
      <c r="J368" s="117"/>
      <c r="K368" s="117"/>
      <c r="L368" s="117"/>
      <c r="M368" s="117"/>
      <c r="N368" s="117"/>
      <c r="O368" s="115"/>
      <c r="P368" s="118"/>
      <c r="Q368" s="117"/>
      <c r="R368" s="117"/>
      <c r="S368" s="117"/>
    </row>
    <row r="369" spans="1:19" s="64" customFormat="1" ht="33" customHeight="1">
      <c r="A369" s="117"/>
      <c r="B369" s="117"/>
      <c r="C369" s="117"/>
      <c r="D369" s="117"/>
      <c r="E369" s="117"/>
      <c r="F369" s="117"/>
      <c r="G369" s="117"/>
      <c r="H369" s="117"/>
      <c r="I369" s="117"/>
      <c r="J369" s="117"/>
      <c r="K369" s="117"/>
      <c r="L369" s="117"/>
      <c r="M369" s="117"/>
      <c r="N369" s="117"/>
      <c r="O369" s="116" t="s">
        <v>106</v>
      </c>
      <c r="P369" s="116" t="s">
        <v>278</v>
      </c>
      <c r="Q369" s="117"/>
      <c r="R369" s="117"/>
      <c r="S369" s="117"/>
    </row>
    <row r="370" spans="1:19" s="64" customFormat="1" ht="33" customHeight="1">
      <c r="A370" s="117"/>
      <c r="B370" s="117"/>
      <c r="C370" s="117"/>
      <c r="D370" s="117"/>
      <c r="E370" s="117"/>
      <c r="F370" s="117"/>
      <c r="G370" s="117"/>
      <c r="H370" s="117"/>
      <c r="I370" s="117"/>
      <c r="J370" s="117"/>
      <c r="K370" s="117"/>
      <c r="L370" s="117"/>
      <c r="M370" s="117"/>
      <c r="N370" s="117"/>
      <c r="O370" s="117"/>
      <c r="P370" s="117"/>
      <c r="Q370" s="117"/>
      <c r="R370" s="117"/>
      <c r="S370" s="117"/>
    </row>
    <row r="371" spans="1:19" s="64" customFormat="1" ht="33" customHeight="1">
      <c r="A371" s="117"/>
      <c r="B371" s="117"/>
      <c r="C371" s="117"/>
      <c r="D371" s="117"/>
      <c r="E371" s="117"/>
      <c r="F371" s="117"/>
      <c r="G371" s="117"/>
      <c r="H371" s="117"/>
      <c r="I371" s="117"/>
      <c r="J371" s="117"/>
      <c r="K371" s="117"/>
      <c r="L371" s="117"/>
      <c r="M371" s="117"/>
      <c r="N371" s="117"/>
      <c r="O371" s="117"/>
      <c r="P371" s="117"/>
      <c r="Q371" s="117"/>
      <c r="R371" s="117"/>
      <c r="S371" s="117"/>
    </row>
    <row r="372" spans="1:19" s="64" customFormat="1" ht="33" customHeight="1">
      <c r="A372" s="117"/>
      <c r="B372" s="117"/>
      <c r="C372" s="117"/>
      <c r="D372" s="117"/>
      <c r="E372" s="117"/>
      <c r="F372" s="117"/>
      <c r="G372" s="117"/>
      <c r="H372" s="117"/>
      <c r="I372" s="117"/>
      <c r="J372" s="117"/>
      <c r="K372" s="117"/>
      <c r="L372" s="117"/>
      <c r="M372" s="117"/>
      <c r="N372" s="117"/>
      <c r="O372" s="117"/>
      <c r="P372" s="117"/>
      <c r="Q372" s="117"/>
      <c r="R372" s="117"/>
      <c r="S372" s="117"/>
    </row>
    <row r="373" spans="1:19" s="64" customFormat="1" ht="33" customHeight="1">
      <c r="A373" s="117"/>
      <c r="B373" s="117"/>
      <c r="C373" s="117"/>
      <c r="D373" s="117"/>
      <c r="E373" s="117"/>
      <c r="F373" s="117"/>
      <c r="G373" s="117"/>
      <c r="H373" s="117"/>
      <c r="I373" s="117"/>
      <c r="J373" s="117"/>
      <c r="K373" s="117"/>
      <c r="L373" s="117"/>
      <c r="M373" s="117"/>
      <c r="N373" s="117"/>
      <c r="O373" s="117"/>
      <c r="P373" s="117"/>
      <c r="Q373" s="117"/>
      <c r="R373" s="117"/>
      <c r="S373" s="117"/>
    </row>
    <row r="374" spans="1:19" s="64" customFormat="1" ht="33" customHeight="1">
      <c r="A374" s="117"/>
      <c r="B374" s="117"/>
      <c r="C374" s="117"/>
      <c r="D374" s="117"/>
      <c r="E374" s="117"/>
      <c r="F374" s="117"/>
      <c r="G374" s="117"/>
      <c r="H374" s="117"/>
      <c r="I374" s="117"/>
      <c r="J374" s="117"/>
      <c r="K374" s="117"/>
      <c r="L374" s="117"/>
      <c r="M374" s="117"/>
      <c r="N374" s="117"/>
      <c r="O374" s="117"/>
      <c r="P374" s="117"/>
      <c r="Q374" s="117"/>
      <c r="R374" s="117"/>
      <c r="S374" s="117"/>
    </row>
    <row r="375" spans="1:19" s="64" customFormat="1" ht="33" customHeight="1">
      <c r="A375" s="117"/>
      <c r="B375" s="117"/>
      <c r="C375" s="117"/>
      <c r="D375" s="117"/>
      <c r="E375" s="117"/>
      <c r="F375" s="117"/>
      <c r="G375" s="117"/>
      <c r="H375" s="117"/>
      <c r="I375" s="117"/>
      <c r="J375" s="117"/>
      <c r="K375" s="117"/>
      <c r="L375" s="117"/>
      <c r="M375" s="117"/>
      <c r="N375" s="117"/>
      <c r="O375" s="117"/>
      <c r="P375" s="117"/>
      <c r="Q375" s="117"/>
      <c r="R375" s="117"/>
      <c r="S375" s="117"/>
    </row>
    <row r="376" spans="1:19" s="64" customFormat="1" ht="33" customHeight="1">
      <c r="A376" s="117"/>
      <c r="B376" s="117"/>
      <c r="C376" s="117"/>
      <c r="D376" s="117"/>
      <c r="E376" s="117"/>
      <c r="F376" s="117"/>
      <c r="G376" s="117"/>
      <c r="H376" s="117"/>
      <c r="I376" s="117"/>
      <c r="J376" s="117"/>
      <c r="K376" s="117"/>
      <c r="L376" s="117"/>
      <c r="M376" s="117"/>
      <c r="N376" s="117"/>
      <c r="O376" s="117"/>
      <c r="P376" s="117"/>
      <c r="Q376" s="117"/>
      <c r="R376" s="117"/>
      <c r="S376" s="117"/>
    </row>
    <row r="377" spans="1:19" s="64" customFormat="1" ht="33" customHeight="1">
      <c r="A377" s="117"/>
      <c r="B377" s="117"/>
      <c r="C377" s="117"/>
      <c r="D377" s="117"/>
      <c r="E377" s="117"/>
      <c r="F377" s="117"/>
      <c r="G377" s="117"/>
      <c r="H377" s="117"/>
      <c r="I377" s="117"/>
      <c r="J377" s="117"/>
      <c r="K377" s="117"/>
      <c r="L377" s="117"/>
      <c r="M377" s="117"/>
      <c r="N377" s="117"/>
      <c r="O377" s="117"/>
      <c r="P377" s="117"/>
      <c r="Q377" s="117"/>
      <c r="R377" s="117"/>
      <c r="S377" s="117"/>
    </row>
    <row r="378" spans="1:19" s="64" customFormat="1" ht="33" customHeight="1">
      <c r="A378" s="117"/>
      <c r="B378" s="117"/>
      <c r="C378" s="117"/>
      <c r="D378" s="117"/>
      <c r="E378" s="117"/>
      <c r="F378" s="117"/>
      <c r="G378" s="117"/>
      <c r="H378" s="117"/>
      <c r="I378" s="117"/>
      <c r="J378" s="117"/>
      <c r="K378" s="117"/>
      <c r="L378" s="117"/>
      <c r="M378" s="117"/>
      <c r="N378" s="117"/>
      <c r="O378" s="117"/>
      <c r="P378" s="117"/>
      <c r="Q378" s="117"/>
      <c r="R378" s="117"/>
      <c r="S378" s="117"/>
    </row>
    <row r="379" spans="1:19" s="64" customFormat="1" ht="33" customHeight="1">
      <c r="A379" s="118"/>
      <c r="B379" s="118"/>
      <c r="C379" s="118"/>
      <c r="D379" s="118"/>
      <c r="E379" s="118"/>
      <c r="F379" s="118"/>
      <c r="G379" s="118"/>
      <c r="H379" s="118"/>
      <c r="I379" s="118"/>
      <c r="J379" s="118"/>
      <c r="K379" s="118"/>
      <c r="L379" s="118"/>
      <c r="M379" s="118"/>
      <c r="N379" s="118"/>
      <c r="O379" s="118"/>
      <c r="P379" s="118"/>
      <c r="Q379" s="118"/>
      <c r="R379" s="118"/>
      <c r="S379" s="118"/>
    </row>
    <row r="380" spans="1:19" s="64" customFormat="1" ht="33" customHeight="1">
      <c r="A380" s="115">
        <f>COUNT($A$5:A379)+1</f>
        <v>81</v>
      </c>
      <c r="B380" s="115" t="s">
        <v>26</v>
      </c>
      <c r="C380" s="115" t="s">
        <v>160</v>
      </c>
      <c r="D380" s="115" t="s">
        <v>77</v>
      </c>
      <c r="E380" s="115"/>
      <c r="F380" s="115" t="s">
        <v>108</v>
      </c>
      <c r="G380" s="115">
        <v>12</v>
      </c>
      <c r="H380" s="115" t="s">
        <v>30</v>
      </c>
      <c r="I380" s="115" t="s">
        <v>72</v>
      </c>
      <c r="J380" s="115" t="s">
        <v>32</v>
      </c>
      <c r="K380" s="115" t="s">
        <v>32</v>
      </c>
      <c r="L380" s="115" t="s">
        <v>33</v>
      </c>
      <c r="M380" s="115" t="s">
        <v>79</v>
      </c>
      <c r="N380" s="115" t="s">
        <v>34</v>
      </c>
      <c r="O380" s="115" t="s">
        <v>35</v>
      </c>
      <c r="P380" s="115" t="s">
        <v>137</v>
      </c>
      <c r="Q380" s="115" t="s">
        <v>32</v>
      </c>
      <c r="R380" s="115" t="s">
        <v>81</v>
      </c>
      <c r="S380" s="116"/>
    </row>
    <row r="381" spans="1:19" s="64" customFormat="1" ht="33" customHeight="1">
      <c r="A381" s="115"/>
      <c r="B381" s="115"/>
      <c r="C381" s="115"/>
      <c r="D381" s="115"/>
      <c r="E381" s="115"/>
      <c r="F381" s="115"/>
      <c r="G381" s="115"/>
      <c r="H381" s="115"/>
      <c r="I381" s="115"/>
      <c r="J381" s="115"/>
      <c r="K381" s="115"/>
      <c r="L381" s="115"/>
      <c r="M381" s="115"/>
      <c r="N381" s="115" t="s">
        <v>41</v>
      </c>
      <c r="O381" s="115" t="s">
        <v>110</v>
      </c>
      <c r="P381" s="115" t="s">
        <v>108</v>
      </c>
      <c r="Q381" s="115"/>
      <c r="R381" s="115"/>
      <c r="S381" s="117"/>
    </row>
    <row r="382" spans="1:19" s="64" customFormat="1" ht="33" customHeight="1">
      <c r="A382" s="115"/>
      <c r="B382" s="115"/>
      <c r="C382" s="115"/>
      <c r="D382" s="115"/>
      <c r="E382" s="115"/>
      <c r="F382" s="115"/>
      <c r="G382" s="115"/>
      <c r="H382" s="115"/>
      <c r="I382" s="115"/>
      <c r="J382" s="115"/>
      <c r="K382" s="115"/>
      <c r="L382" s="115"/>
      <c r="M382" s="115"/>
      <c r="N382" s="115"/>
      <c r="O382" s="115"/>
      <c r="P382" s="115" t="s">
        <v>238</v>
      </c>
      <c r="Q382" s="115"/>
      <c r="R382" s="115"/>
      <c r="S382" s="117"/>
    </row>
    <row r="383" spans="1:19" s="64" customFormat="1" ht="33" customHeight="1">
      <c r="A383" s="115"/>
      <c r="B383" s="115"/>
      <c r="C383" s="115"/>
      <c r="D383" s="115"/>
      <c r="E383" s="115"/>
      <c r="F383" s="115"/>
      <c r="G383" s="115"/>
      <c r="H383" s="115"/>
      <c r="I383" s="115"/>
      <c r="J383" s="115"/>
      <c r="K383" s="115"/>
      <c r="L383" s="115"/>
      <c r="M383" s="115"/>
      <c r="N383" s="115"/>
      <c r="O383" s="115"/>
      <c r="P383" s="115" t="s">
        <v>239</v>
      </c>
      <c r="Q383" s="115"/>
      <c r="R383" s="115"/>
      <c r="S383" s="117"/>
    </row>
    <row r="384" spans="1:19" s="64" customFormat="1" ht="33" customHeight="1">
      <c r="A384" s="115"/>
      <c r="B384" s="115"/>
      <c r="C384" s="115"/>
      <c r="D384" s="115"/>
      <c r="E384" s="115"/>
      <c r="F384" s="115"/>
      <c r="G384" s="115"/>
      <c r="H384" s="115"/>
      <c r="I384" s="115"/>
      <c r="J384" s="115"/>
      <c r="K384" s="115"/>
      <c r="L384" s="115"/>
      <c r="M384" s="115"/>
      <c r="N384" s="115"/>
      <c r="O384" s="115"/>
      <c r="P384" s="115" t="s">
        <v>240</v>
      </c>
      <c r="Q384" s="115"/>
      <c r="R384" s="115"/>
      <c r="S384" s="117"/>
    </row>
    <row r="385" spans="1:19" s="64" customFormat="1" ht="33" customHeight="1">
      <c r="A385" s="115"/>
      <c r="B385" s="115"/>
      <c r="C385" s="115"/>
      <c r="D385" s="115"/>
      <c r="E385" s="115"/>
      <c r="F385" s="115"/>
      <c r="G385" s="115"/>
      <c r="H385" s="115"/>
      <c r="I385" s="115"/>
      <c r="J385" s="115"/>
      <c r="K385" s="115"/>
      <c r="L385" s="115"/>
      <c r="M385" s="115"/>
      <c r="N385" s="115"/>
      <c r="O385" s="115"/>
      <c r="P385" s="115" t="s">
        <v>241</v>
      </c>
      <c r="Q385" s="115"/>
      <c r="R385" s="115"/>
      <c r="S385" s="117"/>
    </row>
    <row r="386" spans="1:19" s="64" customFormat="1" ht="33" customHeight="1">
      <c r="A386" s="115"/>
      <c r="B386" s="115"/>
      <c r="C386" s="115"/>
      <c r="D386" s="115"/>
      <c r="E386" s="115"/>
      <c r="F386" s="115"/>
      <c r="G386" s="115"/>
      <c r="H386" s="115"/>
      <c r="I386" s="115"/>
      <c r="J386" s="115"/>
      <c r="K386" s="115"/>
      <c r="L386" s="115"/>
      <c r="M386" s="115"/>
      <c r="N386" s="115"/>
      <c r="O386" s="115"/>
      <c r="P386" s="115" t="s">
        <v>242</v>
      </c>
      <c r="Q386" s="115"/>
      <c r="R386" s="115"/>
      <c r="S386" s="117"/>
    </row>
    <row r="387" spans="1:19" s="64" customFormat="1" ht="33" customHeight="1">
      <c r="A387" s="115"/>
      <c r="B387" s="115"/>
      <c r="C387" s="115"/>
      <c r="D387" s="115"/>
      <c r="E387" s="115"/>
      <c r="F387" s="115"/>
      <c r="G387" s="115"/>
      <c r="H387" s="115"/>
      <c r="I387" s="115"/>
      <c r="J387" s="115"/>
      <c r="K387" s="115"/>
      <c r="L387" s="115"/>
      <c r="M387" s="115"/>
      <c r="N387" s="115"/>
      <c r="O387" s="115"/>
      <c r="P387" s="115" t="s">
        <v>243</v>
      </c>
      <c r="Q387" s="115"/>
      <c r="R387" s="115"/>
      <c r="S387" s="117"/>
    </row>
    <row r="388" spans="1:19" s="64" customFormat="1" ht="33" customHeight="1">
      <c r="A388" s="115"/>
      <c r="B388" s="115"/>
      <c r="C388" s="115"/>
      <c r="D388" s="115"/>
      <c r="E388" s="115"/>
      <c r="F388" s="115"/>
      <c r="G388" s="115"/>
      <c r="H388" s="115"/>
      <c r="I388" s="115"/>
      <c r="J388" s="115"/>
      <c r="K388" s="115"/>
      <c r="L388" s="115"/>
      <c r="M388" s="115"/>
      <c r="N388" s="115"/>
      <c r="O388" s="115"/>
      <c r="P388" s="115" t="s">
        <v>244</v>
      </c>
      <c r="Q388" s="115"/>
      <c r="R388" s="115"/>
      <c r="S388" s="117"/>
    </row>
    <row r="389" spans="1:19" s="64" customFormat="1" ht="33" customHeight="1">
      <c r="A389" s="115"/>
      <c r="B389" s="115"/>
      <c r="C389" s="115"/>
      <c r="D389" s="115"/>
      <c r="E389" s="115"/>
      <c r="F389" s="115"/>
      <c r="G389" s="115"/>
      <c r="H389" s="115"/>
      <c r="I389" s="115"/>
      <c r="J389" s="115"/>
      <c r="K389" s="115"/>
      <c r="L389" s="115"/>
      <c r="M389" s="115"/>
      <c r="N389" s="115"/>
      <c r="O389" s="115"/>
      <c r="P389" s="115" t="s">
        <v>245</v>
      </c>
      <c r="Q389" s="115"/>
      <c r="R389" s="115"/>
      <c r="S389" s="117"/>
    </row>
    <row r="390" spans="1:19" s="64" customFormat="1" ht="33" customHeight="1">
      <c r="A390" s="115"/>
      <c r="B390" s="115"/>
      <c r="C390" s="115"/>
      <c r="D390" s="115"/>
      <c r="E390" s="115"/>
      <c r="F390" s="115"/>
      <c r="G390" s="115"/>
      <c r="H390" s="115"/>
      <c r="I390" s="115"/>
      <c r="J390" s="115"/>
      <c r="K390" s="115"/>
      <c r="L390" s="115"/>
      <c r="M390" s="115"/>
      <c r="N390" s="115"/>
      <c r="O390" s="115"/>
      <c r="P390" s="115" t="s">
        <v>246</v>
      </c>
      <c r="Q390" s="115"/>
      <c r="R390" s="115"/>
      <c r="S390" s="117"/>
    </row>
    <row r="391" spans="1:19" s="64" customFormat="1" ht="33" customHeight="1">
      <c r="A391" s="115"/>
      <c r="B391" s="115"/>
      <c r="C391" s="115"/>
      <c r="D391" s="115"/>
      <c r="E391" s="115"/>
      <c r="F391" s="115"/>
      <c r="G391" s="115"/>
      <c r="H391" s="115"/>
      <c r="I391" s="115"/>
      <c r="J391" s="115"/>
      <c r="K391" s="115"/>
      <c r="L391" s="115"/>
      <c r="M391" s="115"/>
      <c r="N391" s="115"/>
      <c r="O391" s="115"/>
      <c r="P391" s="115" t="s">
        <v>247</v>
      </c>
      <c r="Q391" s="115"/>
      <c r="R391" s="115"/>
      <c r="S391" s="117"/>
    </row>
    <row r="392" spans="1:19" s="64" customFormat="1" ht="33" customHeight="1">
      <c r="A392" s="115"/>
      <c r="B392" s="115"/>
      <c r="C392" s="115"/>
      <c r="D392" s="115"/>
      <c r="E392" s="115"/>
      <c r="F392" s="115"/>
      <c r="G392" s="115"/>
      <c r="H392" s="115"/>
      <c r="I392" s="115"/>
      <c r="J392" s="115"/>
      <c r="K392" s="115"/>
      <c r="L392" s="115"/>
      <c r="M392" s="115"/>
      <c r="N392" s="115"/>
      <c r="O392" s="115"/>
      <c r="P392" s="115" t="s">
        <v>248</v>
      </c>
      <c r="Q392" s="115"/>
      <c r="R392" s="115"/>
      <c r="S392" s="117"/>
    </row>
    <row r="393" spans="1:19" s="64" customFormat="1" ht="33" customHeight="1">
      <c r="A393" s="115"/>
      <c r="B393" s="115"/>
      <c r="C393" s="115"/>
      <c r="D393" s="115"/>
      <c r="E393" s="115"/>
      <c r="F393" s="115"/>
      <c r="G393" s="115"/>
      <c r="H393" s="115"/>
      <c r="I393" s="115"/>
      <c r="J393" s="115"/>
      <c r="K393" s="115"/>
      <c r="L393" s="115"/>
      <c r="M393" s="115"/>
      <c r="N393" s="115"/>
      <c r="O393" s="115"/>
      <c r="P393" s="115" t="s">
        <v>249</v>
      </c>
      <c r="Q393" s="115"/>
      <c r="R393" s="115"/>
      <c r="S393" s="118"/>
    </row>
    <row r="394" spans="1:19" s="64" customFormat="1" ht="33" customHeight="1">
      <c r="A394" s="115">
        <f>COUNT($A$5:A393)+1</f>
        <v>82</v>
      </c>
      <c r="B394" s="115" t="s">
        <v>26</v>
      </c>
      <c r="C394" s="115" t="s">
        <v>160</v>
      </c>
      <c r="D394" s="115" t="s">
        <v>77</v>
      </c>
      <c r="E394" s="115"/>
      <c r="F394" s="115" t="s">
        <v>108</v>
      </c>
      <c r="G394" s="115">
        <v>3</v>
      </c>
      <c r="H394" s="115" t="s">
        <v>30</v>
      </c>
      <c r="I394" s="115" t="s">
        <v>72</v>
      </c>
      <c r="J394" s="115" t="s">
        <v>32</v>
      </c>
      <c r="K394" s="115" t="s">
        <v>32</v>
      </c>
      <c r="L394" s="115" t="s">
        <v>33</v>
      </c>
      <c r="M394" s="115" t="s">
        <v>79</v>
      </c>
      <c r="N394" s="115" t="s">
        <v>34</v>
      </c>
      <c r="O394" s="115" t="s">
        <v>35</v>
      </c>
      <c r="P394" s="115" t="s">
        <v>137</v>
      </c>
      <c r="Q394" s="115" t="s">
        <v>32</v>
      </c>
      <c r="R394" s="115" t="s">
        <v>81</v>
      </c>
      <c r="S394" s="116" t="s">
        <v>266</v>
      </c>
    </row>
    <row r="395" spans="1:19" s="64" customFormat="1" ht="33" customHeight="1">
      <c r="A395" s="115"/>
      <c r="B395" s="115"/>
      <c r="C395" s="115"/>
      <c r="D395" s="115"/>
      <c r="E395" s="115"/>
      <c r="F395" s="115"/>
      <c r="G395" s="115"/>
      <c r="H395" s="115"/>
      <c r="I395" s="115"/>
      <c r="J395" s="115"/>
      <c r="K395" s="115"/>
      <c r="L395" s="115"/>
      <c r="M395" s="115"/>
      <c r="N395" s="115" t="s">
        <v>41</v>
      </c>
      <c r="O395" s="115" t="s">
        <v>110</v>
      </c>
      <c r="P395" s="116" t="s">
        <v>279</v>
      </c>
      <c r="Q395" s="115"/>
      <c r="R395" s="115"/>
      <c r="S395" s="117"/>
    </row>
    <row r="396" spans="1:19" s="64" customFormat="1" ht="33" customHeight="1">
      <c r="A396" s="115"/>
      <c r="B396" s="115"/>
      <c r="C396" s="115"/>
      <c r="D396" s="115"/>
      <c r="E396" s="115"/>
      <c r="F396" s="115"/>
      <c r="G396" s="115"/>
      <c r="H396" s="115"/>
      <c r="I396" s="115"/>
      <c r="J396" s="115"/>
      <c r="K396" s="115"/>
      <c r="L396" s="115"/>
      <c r="M396" s="115"/>
      <c r="N396" s="115"/>
      <c r="O396" s="115"/>
      <c r="P396" s="117"/>
      <c r="Q396" s="115"/>
      <c r="R396" s="115"/>
      <c r="S396" s="117"/>
    </row>
    <row r="397" spans="1:19" s="64" customFormat="1" ht="33" customHeight="1">
      <c r="A397" s="115"/>
      <c r="B397" s="115"/>
      <c r="C397" s="115"/>
      <c r="D397" s="115"/>
      <c r="E397" s="115"/>
      <c r="F397" s="115"/>
      <c r="G397" s="115"/>
      <c r="H397" s="115"/>
      <c r="I397" s="115"/>
      <c r="J397" s="115"/>
      <c r="K397" s="115"/>
      <c r="L397" s="115"/>
      <c r="M397" s="115"/>
      <c r="N397" s="115"/>
      <c r="O397" s="115"/>
      <c r="P397" s="117"/>
      <c r="Q397" s="115"/>
      <c r="R397" s="115"/>
      <c r="S397" s="117"/>
    </row>
    <row r="398" spans="1:19" s="64" customFormat="1" ht="33" customHeight="1">
      <c r="A398" s="115"/>
      <c r="B398" s="115"/>
      <c r="C398" s="115"/>
      <c r="D398" s="115"/>
      <c r="E398" s="115"/>
      <c r="F398" s="115"/>
      <c r="G398" s="115"/>
      <c r="H398" s="115"/>
      <c r="I398" s="115"/>
      <c r="J398" s="115"/>
      <c r="K398" s="115"/>
      <c r="L398" s="115"/>
      <c r="M398" s="115"/>
      <c r="N398" s="115"/>
      <c r="O398" s="115"/>
      <c r="P398" s="117"/>
      <c r="Q398" s="115"/>
      <c r="R398" s="115"/>
      <c r="S398" s="117"/>
    </row>
    <row r="399" spans="1:19" s="64" customFormat="1" ht="33" customHeight="1">
      <c r="A399" s="115"/>
      <c r="B399" s="115"/>
      <c r="C399" s="115"/>
      <c r="D399" s="115"/>
      <c r="E399" s="115"/>
      <c r="F399" s="115"/>
      <c r="G399" s="115"/>
      <c r="H399" s="115"/>
      <c r="I399" s="115"/>
      <c r="J399" s="115"/>
      <c r="K399" s="115"/>
      <c r="L399" s="115"/>
      <c r="M399" s="115"/>
      <c r="N399" s="115"/>
      <c r="O399" s="115"/>
      <c r="P399" s="117"/>
      <c r="Q399" s="115"/>
      <c r="R399" s="115"/>
      <c r="S399" s="117"/>
    </row>
    <row r="400" spans="1:19" s="64" customFormat="1" ht="33" customHeight="1">
      <c r="A400" s="115"/>
      <c r="B400" s="115"/>
      <c r="C400" s="115"/>
      <c r="D400" s="115"/>
      <c r="E400" s="115"/>
      <c r="F400" s="115"/>
      <c r="G400" s="115"/>
      <c r="H400" s="115"/>
      <c r="I400" s="115"/>
      <c r="J400" s="115"/>
      <c r="K400" s="115"/>
      <c r="L400" s="115"/>
      <c r="M400" s="115"/>
      <c r="N400" s="115"/>
      <c r="O400" s="115"/>
      <c r="P400" s="117"/>
      <c r="Q400" s="115"/>
      <c r="R400" s="115"/>
      <c r="S400" s="117"/>
    </row>
    <row r="401" spans="1:19" s="64" customFormat="1" ht="33" customHeight="1">
      <c r="A401" s="115"/>
      <c r="B401" s="115"/>
      <c r="C401" s="115"/>
      <c r="D401" s="115"/>
      <c r="E401" s="115"/>
      <c r="F401" s="115"/>
      <c r="G401" s="115"/>
      <c r="H401" s="115"/>
      <c r="I401" s="115"/>
      <c r="J401" s="115"/>
      <c r="K401" s="115"/>
      <c r="L401" s="115"/>
      <c r="M401" s="115"/>
      <c r="N401" s="115"/>
      <c r="O401" s="115"/>
      <c r="P401" s="117"/>
      <c r="Q401" s="115"/>
      <c r="R401" s="115"/>
      <c r="S401" s="117"/>
    </row>
    <row r="402" spans="1:19" s="64" customFormat="1" ht="33" customHeight="1">
      <c r="A402" s="115"/>
      <c r="B402" s="115"/>
      <c r="C402" s="115"/>
      <c r="D402" s="115"/>
      <c r="E402" s="115"/>
      <c r="F402" s="115"/>
      <c r="G402" s="115"/>
      <c r="H402" s="115"/>
      <c r="I402" s="115"/>
      <c r="J402" s="115"/>
      <c r="K402" s="115"/>
      <c r="L402" s="115"/>
      <c r="M402" s="115"/>
      <c r="N402" s="115"/>
      <c r="O402" s="115"/>
      <c r="P402" s="117"/>
      <c r="Q402" s="115"/>
      <c r="R402" s="115"/>
      <c r="S402" s="117"/>
    </row>
    <row r="403" spans="1:19" s="64" customFormat="1" ht="33" customHeight="1">
      <c r="A403" s="115"/>
      <c r="B403" s="115"/>
      <c r="C403" s="115"/>
      <c r="D403" s="115"/>
      <c r="E403" s="115"/>
      <c r="F403" s="115"/>
      <c r="G403" s="115"/>
      <c r="H403" s="115"/>
      <c r="I403" s="115"/>
      <c r="J403" s="115"/>
      <c r="K403" s="115"/>
      <c r="L403" s="115"/>
      <c r="M403" s="115"/>
      <c r="N403" s="115"/>
      <c r="O403" s="115"/>
      <c r="P403" s="117"/>
      <c r="Q403" s="115"/>
      <c r="R403" s="115"/>
      <c r="S403" s="117"/>
    </row>
    <row r="404" spans="1:19" s="64" customFormat="1" ht="33" customHeight="1">
      <c r="A404" s="115"/>
      <c r="B404" s="115"/>
      <c r="C404" s="115"/>
      <c r="D404" s="115"/>
      <c r="E404" s="115"/>
      <c r="F404" s="115"/>
      <c r="G404" s="115"/>
      <c r="H404" s="115"/>
      <c r="I404" s="115"/>
      <c r="J404" s="115"/>
      <c r="K404" s="115"/>
      <c r="L404" s="115"/>
      <c r="M404" s="115"/>
      <c r="N404" s="115"/>
      <c r="O404" s="115"/>
      <c r="P404" s="117"/>
      <c r="Q404" s="115"/>
      <c r="R404" s="115"/>
      <c r="S404" s="117"/>
    </row>
    <row r="405" spans="1:19" s="64" customFormat="1" ht="33" customHeight="1">
      <c r="A405" s="115"/>
      <c r="B405" s="115"/>
      <c r="C405" s="115"/>
      <c r="D405" s="115"/>
      <c r="E405" s="115"/>
      <c r="F405" s="115"/>
      <c r="G405" s="115"/>
      <c r="H405" s="115"/>
      <c r="I405" s="115"/>
      <c r="J405" s="115"/>
      <c r="K405" s="115"/>
      <c r="L405" s="115"/>
      <c r="M405" s="115"/>
      <c r="N405" s="115"/>
      <c r="O405" s="115"/>
      <c r="P405" s="117"/>
      <c r="Q405" s="115"/>
      <c r="R405" s="115"/>
      <c r="S405" s="117"/>
    </row>
    <row r="406" spans="1:19" s="64" customFormat="1" ht="33" customHeight="1">
      <c r="A406" s="115"/>
      <c r="B406" s="115"/>
      <c r="C406" s="115"/>
      <c r="D406" s="115"/>
      <c r="E406" s="115"/>
      <c r="F406" s="115"/>
      <c r="G406" s="115"/>
      <c r="H406" s="115"/>
      <c r="I406" s="115"/>
      <c r="J406" s="115"/>
      <c r="K406" s="115"/>
      <c r="L406" s="115"/>
      <c r="M406" s="115"/>
      <c r="N406" s="115"/>
      <c r="O406" s="115"/>
      <c r="P406" s="117"/>
      <c r="Q406" s="115"/>
      <c r="R406" s="115"/>
      <c r="S406" s="117"/>
    </row>
    <row r="407" spans="1:19" s="64" customFormat="1" ht="33" customHeight="1">
      <c r="A407" s="115"/>
      <c r="B407" s="115"/>
      <c r="C407" s="115"/>
      <c r="D407" s="115"/>
      <c r="E407" s="115"/>
      <c r="F407" s="115"/>
      <c r="G407" s="115"/>
      <c r="H407" s="115"/>
      <c r="I407" s="115"/>
      <c r="J407" s="115"/>
      <c r="K407" s="115"/>
      <c r="L407" s="115"/>
      <c r="M407" s="115"/>
      <c r="N407" s="115"/>
      <c r="O407" s="115"/>
      <c r="P407" s="118"/>
      <c r="Q407" s="115"/>
      <c r="R407" s="115"/>
      <c r="S407" s="118"/>
    </row>
    <row r="408" spans="1:19" s="64" customFormat="1" ht="33" customHeight="1">
      <c r="A408" s="115">
        <f>COUNT($A$5:A407)+1</f>
        <v>83</v>
      </c>
      <c r="B408" s="115" t="s">
        <v>26</v>
      </c>
      <c r="C408" s="115" t="s">
        <v>160</v>
      </c>
      <c r="D408" s="115" t="s">
        <v>77</v>
      </c>
      <c r="E408" s="115"/>
      <c r="F408" s="115" t="s">
        <v>108</v>
      </c>
      <c r="G408" s="115">
        <v>1</v>
      </c>
      <c r="H408" s="115" t="s">
        <v>267</v>
      </c>
      <c r="I408" s="115" t="s">
        <v>268</v>
      </c>
      <c r="J408" s="115" t="s">
        <v>32</v>
      </c>
      <c r="K408" s="115" t="s">
        <v>32</v>
      </c>
      <c r="L408" s="115" t="s">
        <v>269</v>
      </c>
      <c r="M408" s="115" t="s">
        <v>270</v>
      </c>
      <c r="N408" s="115" t="s">
        <v>34</v>
      </c>
      <c r="O408" s="115" t="s">
        <v>35</v>
      </c>
      <c r="P408" s="115" t="s">
        <v>137</v>
      </c>
      <c r="Q408" s="115" t="s">
        <v>32</v>
      </c>
      <c r="R408" s="115"/>
      <c r="S408" s="116"/>
    </row>
    <row r="409" spans="1:19" s="64" customFormat="1" ht="33" customHeight="1">
      <c r="A409" s="115"/>
      <c r="B409" s="115"/>
      <c r="C409" s="115"/>
      <c r="D409" s="115"/>
      <c r="E409" s="115"/>
      <c r="F409" s="115"/>
      <c r="G409" s="115"/>
      <c r="H409" s="115"/>
      <c r="I409" s="115"/>
      <c r="J409" s="115"/>
      <c r="K409" s="115"/>
      <c r="L409" s="115"/>
      <c r="M409" s="115"/>
      <c r="N409" s="115" t="s">
        <v>41</v>
      </c>
      <c r="O409" s="115" t="s">
        <v>110</v>
      </c>
      <c r="P409" s="116" t="s">
        <v>279</v>
      </c>
      <c r="Q409" s="115"/>
      <c r="R409" s="115"/>
      <c r="S409" s="117"/>
    </row>
    <row r="410" spans="1:19" s="64" customFormat="1" ht="33" customHeight="1">
      <c r="A410" s="115"/>
      <c r="B410" s="115"/>
      <c r="C410" s="115"/>
      <c r="D410" s="115"/>
      <c r="E410" s="115"/>
      <c r="F410" s="115"/>
      <c r="G410" s="115"/>
      <c r="H410" s="115"/>
      <c r="I410" s="115"/>
      <c r="J410" s="115"/>
      <c r="K410" s="115"/>
      <c r="L410" s="115"/>
      <c r="M410" s="115"/>
      <c r="N410" s="115"/>
      <c r="O410" s="115"/>
      <c r="P410" s="117"/>
      <c r="Q410" s="115"/>
      <c r="R410" s="115"/>
      <c r="S410" s="117"/>
    </row>
    <row r="411" spans="1:19" s="64" customFormat="1" ht="33" customHeight="1">
      <c r="A411" s="115"/>
      <c r="B411" s="115"/>
      <c r="C411" s="115"/>
      <c r="D411" s="115"/>
      <c r="E411" s="115"/>
      <c r="F411" s="115"/>
      <c r="G411" s="115"/>
      <c r="H411" s="115"/>
      <c r="I411" s="115"/>
      <c r="J411" s="115"/>
      <c r="K411" s="115"/>
      <c r="L411" s="115"/>
      <c r="M411" s="115"/>
      <c r="N411" s="115"/>
      <c r="O411" s="115"/>
      <c r="P411" s="117"/>
      <c r="Q411" s="115"/>
      <c r="R411" s="115"/>
      <c r="S411" s="117"/>
    </row>
    <row r="412" spans="1:19" s="64" customFormat="1" ht="33" customHeight="1">
      <c r="A412" s="115"/>
      <c r="B412" s="115"/>
      <c r="C412" s="115"/>
      <c r="D412" s="115"/>
      <c r="E412" s="115"/>
      <c r="F412" s="115"/>
      <c r="G412" s="115"/>
      <c r="H412" s="115"/>
      <c r="I412" s="115"/>
      <c r="J412" s="115"/>
      <c r="K412" s="115"/>
      <c r="L412" s="115"/>
      <c r="M412" s="115"/>
      <c r="N412" s="115"/>
      <c r="O412" s="115"/>
      <c r="P412" s="117"/>
      <c r="Q412" s="115"/>
      <c r="R412" s="115"/>
      <c r="S412" s="117"/>
    </row>
    <row r="413" spans="1:19" s="64" customFormat="1" ht="33" customHeight="1">
      <c r="A413" s="115"/>
      <c r="B413" s="115"/>
      <c r="C413" s="115"/>
      <c r="D413" s="115"/>
      <c r="E413" s="115"/>
      <c r="F413" s="115"/>
      <c r="G413" s="115"/>
      <c r="H413" s="115"/>
      <c r="I413" s="115"/>
      <c r="J413" s="115"/>
      <c r="K413" s="115"/>
      <c r="L413" s="115"/>
      <c r="M413" s="115"/>
      <c r="N413" s="115"/>
      <c r="O413" s="115"/>
      <c r="P413" s="117"/>
      <c r="Q413" s="115"/>
      <c r="R413" s="115"/>
      <c r="S413" s="117"/>
    </row>
    <row r="414" spans="1:19" s="64" customFormat="1" ht="33" customHeight="1">
      <c r="A414" s="115"/>
      <c r="B414" s="115"/>
      <c r="C414" s="115"/>
      <c r="D414" s="115"/>
      <c r="E414" s="115"/>
      <c r="F414" s="115"/>
      <c r="G414" s="115"/>
      <c r="H414" s="115"/>
      <c r="I414" s="115"/>
      <c r="J414" s="115"/>
      <c r="K414" s="115"/>
      <c r="L414" s="115"/>
      <c r="M414" s="115"/>
      <c r="N414" s="115"/>
      <c r="O414" s="115"/>
      <c r="P414" s="117"/>
      <c r="Q414" s="115"/>
      <c r="R414" s="115"/>
      <c r="S414" s="117"/>
    </row>
    <row r="415" spans="1:19" s="64" customFormat="1" ht="33" customHeight="1">
      <c r="A415" s="115"/>
      <c r="B415" s="115"/>
      <c r="C415" s="115"/>
      <c r="D415" s="115"/>
      <c r="E415" s="115"/>
      <c r="F415" s="115"/>
      <c r="G415" s="115"/>
      <c r="H415" s="115"/>
      <c r="I415" s="115"/>
      <c r="J415" s="115"/>
      <c r="K415" s="115"/>
      <c r="L415" s="115"/>
      <c r="M415" s="115"/>
      <c r="N415" s="115"/>
      <c r="O415" s="115"/>
      <c r="P415" s="117"/>
      <c r="Q415" s="115"/>
      <c r="R415" s="115"/>
      <c r="S415" s="117"/>
    </row>
    <row r="416" spans="1:19" s="64" customFormat="1" ht="33" customHeight="1">
      <c r="A416" s="115"/>
      <c r="B416" s="115"/>
      <c r="C416" s="115"/>
      <c r="D416" s="115"/>
      <c r="E416" s="115"/>
      <c r="F416" s="115"/>
      <c r="G416" s="115"/>
      <c r="H416" s="115"/>
      <c r="I416" s="115"/>
      <c r="J416" s="115"/>
      <c r="K416" s="115"/>
      <c r="L416" s="115"/>
      <c r="M416" s="115"/>
      <c r="N416" s="115"/>
      <c r="O416" s="115"/>
      <c r="P416" s="117"/>
      <c r="Q416" s="115"/>
      <c r="R416" s="115"/>
      <c r="S416" s="117"/>
    </row>
    <row r="417" spans="1:19" s="64" customFormat="1" ht="33" customHeight="1">
      <c r="A417" s="115"/>
      <c r="B417" s="115"/>
      <c r="C417" s="115"/>
      <c r="D417" s="115"/>
      <c r="E417" s="115"/>
      <c r="F417" s="115"/>
      <c r="G417" s="115"/>
      <c r="H417" s="115"/>
      <c r="I417" s="115"/>
      <c r="J417" s="115"/>
      <c r="K417" s="115"/>
      <c r="L417" s="115"/>
      <c r="M417" s="115"/>
      <c r="N417" s="115"/>
      <c r="O417" s="115"/>
      <c r="P417" s="117"/>
      <c r="Q417" s="115"/>
      <c r="R417" s="115"/>
      <c r="S417" s="117"/>
    </row>
    <row r="418" spans="1:19" s="64" customFormat="1" ht="33" customHeight="1">
      <c r="A418" s="115"/>
      <c r="B418" s="115"/>
      <c r="C418" s="115"/>
      <c r="D418" s="115"/>
      <c r="E418" s="115"/>
      <c r="F418" s="115"/>
      <c r="G418" s="115"/>
      <c r="H418" s="115"/>
      <c r="I418" s="115"/>
      <c r="J418" s="115"/>
      <c r="K418" s="115"/>
      <c r="L418" s="115"/>
      <c r="M418" s="115"/>
      <c r="N418" s="115"/>
      <c r="O418" s="115"/>
      <c r="P418" s="117"/>
      <c r="Q418" s="115"/>
      <c r="R418" s="115"/>
      <c r="S418" s="117"/>
    </row>
    <row r="419" spans="1:19" s="64" customFormat="1" ht="33" customHeight="1">
      <c r="A419" s="115"/>
      <c r="B419" s="115"/>
      <c r="C419" s="115"/>
      <c r="D419" s="115"/>
      <c r="E419" s="115"/>
      <c r="F419" s="115"/>
      <c r="G419" s="115"/>
      <c r="H419" s="115"/>
      <c r="I419" s="115"/>
      <c r="J419" s="115"/>
      <c r="K419" s="115"/>
      <c r="L419" s="115"/>
      <c r="M419" s="115"/>
      <c r="N419" s="115"/>
      <c r="O419" s="115"/>
      <c r="P419" s="117"/>
      <c r="Q419" s="115"/>
      <c r="R419" s="115"/>
      <c r="S419" s="117"/>
    </row>
    <row r="420" spans="1:19" s="64" customFormat="1" ht="33" customHeight="1">
      <c r="A420" s="115"/>
      <c r="B420" s="115"/>
      <c r="C420" s="115"/>
      <c r="D420" s="115"/>
      <c r="E420" s="115"/>
      <c r="F420" s="115"/>
      <c r="G420" s="115"/>
      <c r="H420" s="115"/>
      <c r="I420" s="115"/>
      <c r="J420" s="115"/>
      <c r="K420" s="115"/>
      <c r="L420" s="115"/>
      <c r="M420" s="115"/>
      <c r="N420" s="115"/>
      <c r="O420" s="115"/>
      <c r="P420" s="117"/>
      <c r="Q420" s="115"/>
      <c r="R420" s="115"/>
      <c r="S420" s="117"/>
    </row>
    <row r="421" spans="1:19" s="64" customFormat="1" ht="33" customHeight="1">
      <c r="A421" s="115"/>
      <c r="B421" s="115"/>
      <c r="C421" s="115"/>
      <c r="D421" s="115"/>
      <c r="E421" s="115"/>
      <c r="F421" s="115"/>
      <c r="G421" s="115"/>
      <c r="H421" s="115"/>
      <c r="I421" s="115"/>
      <c r="J421" s="115"/>
      <c r="K421" s="115"/>
      <c r="L421" s="115"/>
      <c r="M421" s="115"/>
      <c r="N421" s="115"/>
      <c r="O421" s="115"/>
      <c r="P421" s="118"/>
      <c r="Q421" s="115"/>
      <c r="R421" s="115"/>
      <c r="S421" s="118"/>
    </row>
    <row r="422" spans="1:19" s="64" customFormat="1" ht="33" customHeight="1">
      <c r="A422" s="115">
        <f>COUNT($A$5:A421)+1</f>
        <v>84</v>
      </c>
      <c r="B422" s="115" t="s">
        <v>26</v>
      </c>
      <c r="C422" s="115" t="s">
        <v>160</v>
      </c>
      <c r="D422" s="115" t="s">
        <v>77</v>
      </c>
      <c r="E422" s="115"/>
      <c r="F422" s="115" t="s">
        <v>98</v>
      </c>
      <c r="G422" s="115">
        <v>10</v>
      </c>
      <c r="H422" s="115" t="s">
        <v>30</v>
      </c>
      <c r="I422" s="115" t="s">
        <v>72</v>
      </c>
      <c r="J422" s="115" t="s">
        <v>32</v>
      </c>
      <c r="K422" s="115" t="s">
        <v>32</v>
      </c>
      <c r="L422" s="115" t="s">
        <v>33</v>
      </c>
      <c r="M422" s="115" t="s">
        <v>79</v>
      </c>
      <c r="N422" s="115" t="s">
        <v>34</v>
      </c>
      <c r="O422" s="115" t="s">
        <v>35</v>
      </c>
      <c r="P422" s="115" t="s">
        <v>250</v>
      </c>
      <c r="Q422" s="115" t="s">
        <v>32</v>
      </c>
      <c r="R422" s="115" t="s">
        <v>81</v>
      </c>
      <c r="S422" s="115"/>
    </row>
    <row r="423" spans="1:19" s="64" customFormat="1" ht="33" customHeight="1">
      <c r="A423" s="115"/>
      <c r="B423" s="115"/>
      <c r="C423" s="115"/>
      <c r="D423" s="115"/>
      <c r="E423" s="115"/>
      <c r="F423" s="115"/>
      <c r="G423" s="115"/>
      <c r="H423" s="115"/>
      <c r="I423" s="115"/>
      <c r="J423" s="115"/>
      <c r="K423" s="115"/>
      <c r="L423" s="115"/>
      <c r="M423" s="115"/>
      <c r="N423" s="115"/>
      <c r="O423" s="115"/>
      <c r="P423" s="115" t="s">
        <v>251</v>
      </c>
      <c r="Q423" s="115"/>
      <c r="R423" s="115"/>
      <c r="S423" s="115"/>
    </row>
    <row r="424" spans="1:19" s="64" customFormat="1" ht="33" customHeight="1">
      <c r="A424" s="115"/>
      <c r="B424" s="115"/>
      <c r="C424" s="115"/>
      <c r="D424" s="115"/>
      <c r="E424" s="115"/>
      <c r="F424" s="115"/>
      <c r="G424" s="115"/>
      <c r="H424" s="115"/>
      <c r="I424" s="115"/>
      <c r="J424" s="115"/>
      <c r="K424" s="115"/>
      <c r="L424" s="115"/>
      <c r="M424" s="115"/>
      <c r="N424" s="115"/>
      <c r="O424" s="115"/>
      <c r="P424" s="115" t="s">
        <v>252</v>
      </c>
      <c r="Q424" s="115"/>
      <c r="R424" s="115"/>
      <c r="S424" s="115"/>
    </row>
    <row r="425" spans="1:19" s="64" customFormat="1" ht="33" customHeight="1">
      <c r="A425" s="115"/>
      <c r="B425" s="115"/>
      <c r="C425" s="115"/>
      <c r="D425" s="115"/>
      <c r="E425" s="115"/>
      <c r="F425" s="115"/>
      <c r="G425" s="115"/>
      <c r="H425" s="115"/>
      <c r="I425" s="115"/>
      <c r="J425" s="115"/>
      <c r="K425" s="115"/>
      <c r="L425" s="115"/>
      <c r="M425" s="115"/>
      <c r="N425" s="115" t="s">
        <v>41</v>
      </c>
      <c r="O425" s="115" t="s">
        <v>253</v>
      </c>
      <c r="P425" s="115" t="s">
        <v>254</v>
      </c>
      <c r="Q425" s="115"/>
      <c r="R425" s="115"/>
      <c r="S425" s="115"/>
    </row>
    <row r="426" spans="1:19" s="64" customFormat="1" ht="33" customHeight="1">
      <c r="A426" s="115"/>
      <c r="B426" s="115"/>
      <c r="C426" s="115"/>
      <c r="D426" s="115"/>
      <c r="E426" s="115"/>
      <c r="F426" s="115"/>
      <c r="G426" s="115"/>
      <c r="H426" s="115"/>
      <c r="I426" s="115"/>
      <c r="J426" s="115"/>
      <c r="K426" s="115"/>
      <c r="L426" s="115"/>
      <c r="M426" s="115"/>
      <c r="N426" s="115"/>
      <c r="O426" s="115"/>
      <c r="P426" s="115" t="s">
        <v>255</v>
      </c>
      <c r="Q426" s="115"/>
      <c r="R426" s="115"/>
      <c r="S426" s="115"/>
    </row>
    <row r="427" spans="1:19" s="64" customFormat="1" ht="33" customHeight="1">
      <c r="A427" s="115"/>
      <c r="B427" s="115"/>
      <c r="C427" s="115"/>
      <c r="D427" s="115"/>
      <c r="E427" s="115"/>
      <c r="F427" s="115"/>
      <c r="G427" s="115"/>
      <c r="H427" s="115"/>
      <c r="I427" s="115"/>
      <c r="J427" s="115"/>
      <c r="K427" s="115"/>
      <c r="L427" s="115"/>
      <c r="M427" s="115"/>
      <c r="N427" s="115"/>
      <c r="O427" s="115"/>
      <c r="P427" s="115" t="s">
        <v>256</v>
      </c>
      <c r="Q427" s="115"/>
      <c r="R427" s="115"/>
      <c r="S427" s="115"/>
    </row>
    <row r="428" spans="1:19" s="64" customFormat="1" ht="33" customHeight="1">
      <c r="A428" s="115"/>
      <c r="B428" s="115"/>
      <c r="C428" s="115"/>
      <c r="D428" s="115"/>
      <c r="E428" s="115"/>
      <c r="F428" s="115"/>
      <c r="G428" s="115"/>
      <c r="H428" s="115"/>
      <c r="I428" s="115"/>
      <c r="J428" s="115"/>
      <c r="K428" s="115"/>
      <c r="L428" s="115"/>
      <c r="M428" s="115"/>
      <c r="N428" s="115"/>
      <c r="O428" s="115"/>
      <c r="P428" s="115" t="s">
        <v>257</v>
      </c>
      <c r="Q428" s="115"/>
      <c r="R428" s="115"/>
      <c r="S428" s="115"/>
    </row>
    <row r="429" spans="1:19" s="64" customFormat="1" ht="33" customHeight="1">
      <c r="A429" s="115"/>
      <c r="B429" s="115"/>
      <c r="C429" s="115"/>
      <c r="D429" s="115"/>
      <c r="E429" s="115"/>
      <c r="F429" s="115"/>
      <c r="G429" s="115"/>
      <c r="H429" s="115"/>
      <c r="I429" s="115"/>
      <c r="J429" s="115"/>
      <c r="K429" s="115"/>
      <c r="L429" s="115"/>
      <c r="M429" s="115"/>
      <c r="N429" s="115"/>
      <c r="O429" s="115"/>
      <c r="P429" s="115" t="s">
        <v>258</v>
      </c>
      <c r="Q429" s="115"/>
      <c r="R429" s="115"/>
      <c r="S429" s="115"/>
    </row>
    <row r="430" spans="1:19" s="64" customFormat="1" ht="33" customHeight="1">
      <c r="A430" s="115"/>
      <c r="B430" s="115"/>
      <c r="C430" s="115"/>
      <c r="D430" s="115"/>
      <c r="E430" s="115"/>
      <c r="F430" s="115"/>
      <c r="G430" s="115"/>
      <c r="H430" s="115"/>
      <c r="I430" s="115"/>
      <c r="J430" s="115"/>
      <c r="K430" s="115"/>
      <c r="L430" s="115"/>
      <c r="M430" s="115"/>
      <c r="N430" s="115"/>
      <c r="O430" s="115"/>
      <c r="P430" s="115" t="s">
        <v>259</v>
      </c>
      <c r="Q430" s="115"/>
      <c r="R430" s="115"/>
      <c r="S430" s="115"/>
    </row>
    <row r="431" spans="1:19" s="64" customFormat="1" ht="33" customHeight="1">
      <c r="A431" s="115"/>
      <c r="B431" s="115"/>
      <c r="C431" s="115"/>
      <c r="D431" s="115"/>
      <c r="E431" s="115"/>
      <c r="F431" s="115"/>
      <c r="G431" s="115"/>
      <c r="H431" s="115"/>
      <c r="I431" s="115"/>
      <c r="J431" s="115"/>
      <c r="K431" s="115"/>
      <c r="L431" s="115"/>
      <c r="M431" s="115"/>
      <c r="N431" s="115"/>
      <c r="O431" s="115"/>
      <c r="P431" s="115" t="s">
        <v>260</v>
      </c>
      <c r="Q431" s="115"/>
      <c r="R431" s="115"/>
      <c r="S431" s="115"/>
    </row>
    <row r="432" spans="1:19" s="64" customFormat="1" ht="33" customHeight="1">
      <c r="A432" s="115"/>
      <c r="B432" s="115"/>
      <c r="C432" s="115"/>
      <c r="D432" s="115"/>
      <c r="E432" s="115"/>
      <c r="F432" s="115"/>
      <c r="G432" s="115"/>
      <c r="H432" s="115"/>
      <c r="I432" s="115"/>
      <c r="J432" s="115"/>
      <c r="K432" s="115"/>
      <c r="L432" s="115"/>
      <c r="M432" s="115"/>
      <c r="N432" s="115"/>
      <c r="O432" s="115"/>
      <c r="P432" s="115" t="s">
        <v>261</v>
      </c>
      <c r="Q432" s="115"/>
      <c r="R432" s="115"/>
      <c r="S432" s="115"/>
    </row>
    <row r="433" spans="1:19" s="64" customFormat="1" ht="33" customHeight="1">
      <c r="A433" s="115"/>
      <c r="B433" s="115"/>
      <c r="C433" s="115"/>
      <c r="D433" s="115"/>
      <c r="E433" s="115"/>
      <c r="F433" s="115"/>
      <c r="G433" s="115"/>
      <c r="H433" s="115"/>
      <c r="I433" s="115"/>
      <c r="J433" s="115"/>
      <c r="K433" s="115"/>
      <c r="L433" s="115"/>
      <c r="M433" s="115"/>
      <c r="N433" s="115"/>
      <c r="O433" s="115"/>
      <c r="P433" s="115" t="s">
        <v>262</v>
      </c>
      <c r="Q433" s="115"/>
      <c r="R433" s="115"/>
      <c r="S433" s="115"/>
    </row>
    <row r="434" spans="1:19" s="64" customFormat="1" ht="33" customHeight="1">
      <c r="A434" s="115"/>
      <c r="B434" s="115"/>
      <c r="C434" s="115"/>
      <c r="D434" s="115"/>
      <c r="E434" s="115"/>
      <c r="F434" s="115"/>
      <c r="G434" s="115"/>
      <c r="H434" s="115"/>
      <c r="I434" s="115"/>
      <c r="J434" s="115"/>
      <c r="K434" s="115"/>
      <c r="L434" s="115"/>
      <c r="M434" s="115"/>
      <c r="N434" s="115"/>
      <c r="O434" s="115"/>
      <c r="P434" s="115" t="s">
        <v>263</v>
      </c>
      <c r="Q434" s="115"/>
      <c r="R434" s="115"/>
      <c r="S434" s="115"/>
    </row>
    <row r="435" spans="1:19" s="64" customFormat="1" ht="33" customHeight="1">
      <c r="A435" s="115"/>
      <c r="B435" s="115"/>
      <c r="C435" s="115"/>
      <c r="D435" s="115"/>
      <c r="E435" s="115"/>
      <c r="F435" s="115"/>
      <c r="G435" s="115"/>
      <c r="H435" s="115"/>
      <c r="I435" s="115"/>
      <c r="J435" s="115"/>
      <c r="K435" s="115"/>
      <c r="L435" s="115"/>
      <c r="M435" s="115"/>
      <c r="N435" s="115"/>
      <c r="O435" s="115"/>
      <c r="P435" s="115" t="s">
        <v>264</v>
      </c>
      <c r="Q435" s="115"/>
      <c r="R435" s="115"/>
      <c r="S435" s="115"/>
    </row>
    <row r="436" spans="1:19" s="64" customFormat="1" ht="37.5" customHeight="1">
      <c r="A436" s="115">
        <f>COUNT($A$5:A435)+1</f>
        <v>85</v>
      </c>
      <c r="B436" s="115" t="s">
        <v>26</v>
      </c>
      <c r="C436" s="115" t="s">
        <v>160</v>
      </c>
      <c r="D436" s="115" t="s">
        <v>77</v>
      </c>
      <c r="E436" s="115"/>
      <c r="F436" s="115" t="s">
        <v>98</v>
      </c>
      <c r="G436" s="115">
        <v>10</v>
      </c>
      <c r="H436" s="115" t="s">
        <v>30</v>
      </c>
      <c r="I436" s="115" t="s">
        <v>72</v>
      </c>
      <c r="J436" s="115" t="s">
        <v>32</v>
      </c>
      <c r="K436" s="115" t="s">
        <v>32</v>
      </c>
      <c r="L436" s="115" t="s">
        <v>33</v>
      </c>
      <c r="M436" s="115" t="s">
        <v>79</v>
      </c>
      <c r="N436" s="115" t="s">
        <v>34</v>
      </c>
      <c r="O436" s="115" t="s">
        <v>35</v>
      </c>
      <c r="P436" s="115" t="s">
        <v>250</v>
      </c>
      <c r="Q436" s="115" t="s">
        <v>32</v>
      </c>
      <c r="R436" s="115" t="s">
        <v>81</v>
      </c>
      <c r="S436" s="115" t="s">
        <v>266</v>
      </c>
    </row>
    <row r="437" spans="1:19" s="64" customFormat="1" ht="37.5" customHeight="1">
      <c r="A437" s="115"/>
      <c r="B437" s="115"/>
      <c r="C437" s="115"/>
      <c r="D437" s="115"/>
      <c r="E437" s="115"/>
      <c r="F437" s="115"/>
      <c r="G437" s="115"/>
      <c r="H437" s="115"/>
      <c r="I437" s="115"/>
      <c r="J437" s="115"/>
      <c r="K437" s="115"/>
      <c r="L437" s="115"/>
      <c r="M437" s="115"/>
      <c r="N437" s="115"/>
      <c r="O437" s="115"/>
      <c r="P437" s="115" t="s">
        <v>251</v>
      </c>
      <c r="Q437" s="115"/>
      <c r="R437" s="115"/>
      <c r="S437" s="115"/>
    </row>
    <row r="438" spans="1:19" s="64" customFormat="1" ht="37.5" customHeight="1">
      <c r="A438" s="115"/>
      <c r="B438" s="115"/>
      <c r="C438" s="115"/>
      <c r="D438" s="115"/>
      <c r="E438" s="115"/>
      <c r="F438" s="115"/>
      <c r="G438" s="115"/>
      <c r="H438" s="115"/>
      <c r="I438" s="115"/>
      <c r="J438" s="115"/>
      <c r="K438" s="115"/>
      <c r="L438" s="115"/>
      <c r="M438" s="115"/>
      <c r="N438" s="115"/>
      <c r="O438" s="115"/>
      <c r="P438" s="115" t="s">
        <v>252</v>
      </c>
      <c r="Q438" s="115"/>
      <c r="R438" s="115"/>
      <c r="S438" s="115"/>
    </row>
    <row r="439" spans="1:19" s="64" customFormat="1" ht="37.5" customHeight="1">
      <c r="A439" s="115"/>
      <c r="B439" s="115"/>
      <c r="C439" s="115"/>
      <c r="D439" s="115"/>
      <c r="E439" s="115"/>
      <c r="F439" s="115"/>
      <c r="G439" s="115"/>
      <c r="H439" s="115"/>
      <c r="I439" s="115"/>
      <c r="J439" s="115"/>
      <c r="K439" s="115"/>
      <c r="L439" s="115"/>
      <c r="M439" s="115"/>
      <c r="N439" s="115" t="s">
        <v>41</v>
      </c>
      <c r="O439" s="115" t="s">
        <v>253</v>
      </c>
      <c r="P439" s="115" t="s">
        <v>280</v>
      </c>
      <c r="Q439" s="115"/>
      <c r="R439" s="115"/>
      <c r="S439" s="115"/>
    </row>
    <row r="440" spans="1:19" s="64" customFormat="1" ht="37.5" customHeight="1">
      <c r="A440" s="115"/>
      <c r="B440" s="115"/>
      <c r="C440" s="115"/>
      <c r="D440" s="115"/>
      <c r="E440" s="115"/>
      <c r="F440" s="115"/>
      <c r="G440" s="115"/>
      <c r="H440" s="115"/>
      <c r="I440" s="115"/>
      <c r="J440" s="115"/>
      <c r="K440" s="115"/>
      <c r="L440" s="115"/>
      <c r="M440" s="115"/>
      <c r="N440" s="115"/>
      <c r="O440" s="115"/>
      <c r="P440" s="115"/>
      <c r="Q440" s="115"/>
      <c r="R440" s="115"/>
      <c r="S440" s="115"/>
    </row>
    <row r="441" spans="1:19" s="64" customFormat="1" ht="37.5" customHeight="1">
      <c r="A441" s="115"/>
      <c r="B441" s="115"/>
      <c r="C441" s="115"/>
      <c r="D441" s="115"/>
      <c r="E441" s="115"/>
      <c r="F441" s="115"/>
      <c r="G441" s="115"/>
      <c r="H441" s="115"/>
      <c r="I441" s="115"/>
      <c r="J441" s="115"/>
      <c r="K441" s="115"/>
      <c r="L441" s="115"/>
      <c r="M441" s="115"/>
      <c r="N441" s="115"/>
      <c r="O441" s="115"/>
      <c r="P441" s="115"/>
      <c r="Q441" s="115"/>
      <c r="R441" s="115"/>
      <c r="S441" s="115"/>
    </row>
    <row r="442" spans="1:19" s="64" customFormat="1" ht="37.5" customHeight="1">
      <c r="A442" s="115"/>
      <c r="B442" s="115"/>
      <c r="C442" s="115"/>
      <c r="D442" s="115"/>
      <c r="E442" s="115"/>
      <c r="F442" s="115"/>
      <c r="G442" s="115"/>
      <c r="H442" s="115"/>
      <c r="I442" s="115"/>
      <c r="J442" s="115"/>
      <c r="K442" s="115"/>
      <c r="L442" s="115"/>
      <c r="M442" s="115"/>
      <c r="N442" s="115"/>
      <c r="O442" s="115"/>
      <c r="P442" s="115"/>
      <c r="Q442" s="115"/>
      <c r="R442" s="115"/>
      <c r="S442" s="115"/>
    </row>
    <row r="443" spans="1:19" s="64" customFormat="1" ht="37.5" customHeight="1">
      <c r="A443" s="115"/>
      <c r="B443" s="115"/>
      <c r="C443" s="115"/>
      <c r="D443" s="115"/>
      <c r="E443" s="115"/>
      <c r="F443" s="115"/>
      <c r="G443" s="115"/>
      <c r="H443" s="115"/>
      <c r="I443" s="115"/>
      <c r="J443" s="115"/>
      <c r="K443" s="115"/>
      <c r="L443" s="115"/>
      <c r="M443" s="115"/>
      <c r="N443" s="115"/>
      <c r="O443" s="115"/>
      <c r="P443" s="115"/>
      <c r="Q443" s="115"/>
      <c r="R443" s="115"/>
      <c r="S443" s="115"/>
    </row>
    <row r="444" spans="1:19" s="64" customFormat="1" ht="37.5" customHeight="1">
      <c r="A444" s="115"/>
      <c r="B444" s="115"/>
      <c r="C444" s="115"/>
      <c r="D444" s="115"/>
      <c r="E444" s="115"/>
      <c r="F444" s="115"/>
      <c r="G444" s="115"/>
      <c r="H444" s="115"/>
      <c r="I444" s="115"/>
      <c r="J444" s="115"/>
      <c r="K444" s="115"/>
      <c r="L444" s="115"/>
      <c r="M444" s="115"/>
      <c r="N444" s="115"/>
      <c r="O444" s="115"/>
      <c r="P444" s="115"/>
      <c r="Q444" s="115"/>
      <c r="R444" s="115"/>
      <c r="S444" s="115"/>
    </row>
    <row r="445" spans="1:19" s="64" customFormat="1" ht="37.5" customHeight="1">
      <c r="A445" s="115"/>
      <c r="B445" s="115"/>
      <c r="C445" s="115"/>
      <c r="D445" s="115"/>
      <c r="E445" s="115"/>
      <c r="F445" s="115"/>
      <c r="G445" s="115"/>
      <c r="H445" s="115"/>
      <c r="I445" s="115"/>
      <c r="J445" s="115"/>
      <c r="K445" s="115"/>
      <c r="L445" s="115"/>
      <c r="M445" s="115"/>
      <c r="N445" s="115"/>
      <c r="O445" s="115"/>
      <c r="P445" s="115"/>
      <c r="Q445" s="115"/>
      <c r="R445" s="115"/>
      <c r="S445" s="115"/>
    </row>
    <row r="446" spans="1:19" s="64" customFormat="1" ht="37.5" customHeight="1">
      <c r="A446" s="115"/>
      <c r="B446" s="115"/>
      <c r="C446" s="115"/>
      <c r="D446" s="115"/>
      <c r="E446" s="115"/>
      <c r="F446" s="115"/>
      <c r="G446" s="115"/>
      <c r="H446" s="115"/>
      <c r="I446" s="115"/>
      <c r="J446" s="115"/>
      <c r="K446" s="115"/>
      <c r="L446" s="115"/>
      <c r="M446" s="115"/>
      <c r="N446" s="115"/>
      <c r="O446" s="115"/>
      <c r="P446" s="115"/>
      <c r="Q446" s="115"/>
      <c r="R446" s="115"/>
      <c r="S446" s="115"/>
    </row>
    <row r="447" spans="1:19" s="64" customFormat="1" ht="37.5" customHeight="1">
      <c r="A447" s="115"/>
      <c r="B447" s="115"/>
      <c r="C447" s="115"/>
      <c r="D447" s="115"/>
      <c r="E447" s="115"/>
      <c r="F447" s="115"/>
      <c r="G447" s="115"/>
      <c r="H447" s="115"/>
      <c r="I447" s="115"/>
      <c r="J447" s="115"/>
      <c r="K447" s="115"/>
      <c r="L447" s="115"/>
      <c r="M447" s="115"/>
      <c r="N447" s="115"/>
      <c r="O447" s="115"/>
      <c r="P447" s="115"/>
      <c r="Q447" s="115"/>
      <c r="R447" s="115"/>
      <c r="S447" s="115"/>
    </row>
    <row r="448" spans="1:19" s="64" customFormat="1" ht="37.5" customHeight="1">
      <c r="A448" s="115"/>
      <c r="B448" s="115"/>
      <c r="C448" s="115"/>
      <c r="D448" s="115"/>
      <c r="E448" s="115"/>
      <c r="F448" s="115"/>
      <c r="G448" s="115"/>
      <c r="H448" s="115"/>
      <c r="I448" s="115"/>
      <c r="J448" s="115"/>
      <c r="K448" s="115"/>
      <c r="L448" s="115"/>
      <c r="M448" s="115"/>
      <c r="N448" s="115"/>
      <c r="O448" s="115"/>
      <c r="P448" s="115"/>
      <c r="Q448" s="115"/>
      <c r="R448" s="115"/>
      <c r="S448" s="115"/>
    </row>
    <row r="449" spans="1:19" s="64" customFormat="1" ht="37.5" customHeight="1">
      <c r="A449" s="115"/>
      <c r="B449" s="115"/>
      <c r="C449" s="115"/>
      <c r="D449" s="115"/>
      <c r="E449" s="115"/>
      <c r="F449" s="115"/>
      <c r="G449" s="115"/>
      <c r="H449" s="115"/>
      <c r="I449" s="115"/>
      <c r="J449" s="115"/>
      <c r="K449" s="115"/>
      <c r="L449" s="115"/>
      <c r="M449" s="115"/>
      <c r="N449" s="115"/>
      <c r="O449" s="115"/>
      <c r="P449" s="115"/>
      <c r="Q449" s="115"/>
      <c r="R449" s="115"/>
      <c r="S449" s="115"/>
    </row>
    <row r="450" spans="1:19" s="64" customFormat="1" ht="37.5" customHeight="1">
      <c r="A450" s="117">
        <f>COUNT($A$5:A449)+1</f>
        <v>86</v>
      </c>
      <c r="B450" s="117" t="s">
        <v>26</v>
      </c>
      <c r="C450" s="117" t="s">
        <v>160</v>
      </c>
      <c r="D450" s="117" t="s">
        <v>77</v>
      </c>
      <c r="E450" s="117"/>
      <c r="F450" s="117" t="s">
        <v>98</v>
      </c>
      <c r="G450" s="117">
        <v>3</v>
      </c>
      <c r="H450" s="117" t="s">
        <v>267</v>
      </c>
      <c r="I450" s="117" t="s">
        <v>268</v>
      </c>
      <c r="J450" s="117" t="s">
        <v>32</v>
      </c>
      <c r="K450" s="117" t="s">
        <v>32</v>
      </c>
      <c r="L450" s="117" t="s">
        <v>269</v>
      </c>
      <c r="M450" s="117" t="s">
        <v>270</v>
      </c>
      <c r="N450" s="117" t="s">
        <v>34</v>
      </c>
      <c r="O450" s="118" t="s">
        <v>35</v>
      </c>
      <c r="P450" s="118" t="s">
        <v>250</v>
      </c>
      <c r="Q450" s="117" t="s">
        <v>32</v>
      </c>
      <c r="R450" s="117"/>
      <c r="S450" s="117"/>
    </row>
    <row r="451" spans="1:19" s="64" customFormat="1" ht="37.5" customHeight="1">
      <c r="A451" s="117"/>
      <c r="B451" s="117"/>
      <c r="C451" s="117"/>
      <c r="D451" s="117"/>
      <c r="E451" s="117"/>
      <c r="F451" s="117"/>
      <c r="G451" s="117"/>
      <c r="H451" s="117"/>
      <c r="I451" s="117"/>
      <c r="J451" s="117"/>
      <c r="K451" s="117"/>
      <c r="L451" s="117"/>
      <c r="M451" s="117"/>
      <c r="N451" s="117"/>
      <c r="O451" s="115"/>
      <c r="P451" s="115" t="s">
        <v>251</v>
      </c>
      <c r="Q451" s="117"/>
      <c r="R451" s="117"/>
      <c r="S451" s="117"/>
    </row>
    <row r="452" spans="1:19" s="64" customFormat="1" ht="37.5" customHeight="1">
      <c r="A452" s="117"/>
      <c r="B452" s="117"/>
      <c r="C452" s="117"/>
      <c r="D452" s="117"/>
      <c r="E452" s="117"/>
      <c r="F452" s="117"/>
      <c r="G452" s="117"/>
      <c r="H452" s="117"/>
      <c r="I452" s="117"/>
      <c r="J452" s="117"/>
      <c r="K452" s="117"/>
      <c r="L452" s="117"/>
      <c r="M452" s="117"/>
      <c r="N452" s="117"/>
      <c r="O452" s="115"/>
      <c r="P452" s="115" t="s">
        <v>252</v>
      </c>
      <c r="Q452" s="117"/>
      <c r="R452" s="117"/>
      <c r="S452" s="117"/>
    </row>
    <row r="453" spans="1:19" s="64" customFormat="1" ht="37.5" customHeight="1">
      <c r="A453" s="117"/>
      <c r="B453" s="117"/>
      <c r="C453" s="117"/>
      <c r="D453" s="117"/>
      <c r="E453" s="117"/>
      <c r="F453" s="117"/>
      <c r="G453" s="117"/>
      <c r="H453" s="117"/>
      <c r="I453" s="117"/>
      <c r="J453" s="117"/>
      <c r="K453" s="117"/>
      <c r="L453" s="117"/>
      <c r="M453" s="117"/>
      <c r="N453" s="115" t="s">
        <v>41</v>
      </c>
      <c r="O453" s="117" t="s">
        <v>253</v>
      </c>
      <c r="P453" s="116" t="s">
        <v>280</v>
      </c>
      <c r="Q453" s="117"/>
      <c r="R453" s="117"/>
      <c r="S453" s="117"/>
    </row>
    <row r="454" spans="1:19" s="64" customFormat="1" ht="37.5" customHeight="1">
      <c r="A454" s="117"/>
      <c r="B454" s="117"/>
      <c r="C454" s="117"/>
      <c r="D454" s="117"/>
      <c r="E454" s="117"/>
      <c r="F454" s="117"/>
      <c r="G454" s="117"/>
      <c r="H454" s="117"/>
      <c r="I454" s="117"/>
      <c r="J454" s="117"/>
      <c r="K454" s="117"/>
      <c r="L454" s="117"/>
      <c r="M454" s="117"/>
      <c r="N454" s="115"/>
      <c r="O454" s="117"/>
      <c r="P454" s="117"/>
      <c r="Q454" s="117"/>
      <c r="R454" s="117"/>
      <c r="S454" s="117"/>
    </row>
    <row r="455" spans="1:19" s="64" customFormat="1" ht="37.5" customHeight="1">
      <c r="A455" s="117"/>
      <c r="B455" s="117"/>
      <c r="C455" s="117"/>
      <c r="D455" s="117"/>
      <c r="E455" s="117"/>
      <c r="F455" s="117"/>
      <c r="G455" s="117"/>
      <c r="H455" s="117"/>
      <c r="I455" s="117"/>
      <c r="J455" s="117"/>
      <c r="K455" s="117"/>
      <c r="L455" s="117"/>
      <c r="M455" s="117"/>
      <c r="N455" s="115"/>
      <c r="O455" s="117"/>
      <c r="P455" s="117"/>
      <c r="Q455" s="117"/>
      <c r="R455" s="117"/>
      <c r="S455" s="117"/>
    </row>
    <row r="456" spans="1:19" s="64" customFormat="1" ht="37.5" customHeight="1">
      <c r="A456" s="117"/>
      <c r="B456" s="117"/>
      <c r="C456" s="117"/>
      <c r="D456" s="117"/>
      <c r="E456" s="117"/>
      <c r="F456" s="117"/>
      <c r="G456" s="117"/>
      <c r="H456" s="117"/>
      <c r="I456" s="117"/>
      <c r="J456" s="117"/>
      <c r="K456" s="117"/>
      <c r="L456" s="117"/>
      <c r="M456" s="117"/>
      <c r="N456" s="115"/>
      <c r="O456" s="117"/>
      <c r="P456" s="117"/>
      <c r="Q456" s="117"/>
      <c r="R456" s="117"/>
      <c r="S456" s="117"/>
    </row>
    <row r="457" spans="1:19" s="64" customFormat="1" ht="37.5" customHeight="1">
      <c r="A457" s="117"/>
      <c r="B457" s="117"/>
      <c r="C457" s="117"/>
      <c r="D457" s="117"/>
      <c r="E457" s="117"/>
      <c r="F457" s="117"/>
      <c r="G457" s="117"/>
      <c r="H457" s="117"/>
      <c r="I457" s="117"/>
      <c r="J457" s="117"/>
      <c r="K457" s="117"/>
      <c r="L457" s="117"/>
      <c r="M457" s="117"/>
      <c r="N457" s="115"/>
      <c r="O457" s="117"/>
      <c r="P457" s="117"/>
      <c r="Q457" s="117"/>
      <c r="R457" s="117"/>
      <c r="S457" s="117"/>
    </row>
    <row r="458" spans="1:19" s="64" customFormat="1" ht="37.5" customHeight="1">
      <c r="A458" s="117"/>
      <c r="B458" s="117"/>
      <c r="C458" s="117"/>
      <c r="D458" s="117"/>
      <c r="E458" s="117"/>
      <c r="F458" s="117"/>
      <c r="G458" s="117"/>
      <c r="H458" s="117"/>
      <c r="I458" s="117"/>
      <c r="J458" s="117"/>
      <c r="K458" s="117"/>
      <c r="L458" s="117"/>
      <c r="M458" s="117"/>
      <c r="N458" s="115"/>
      <c r="O458" s="117"/>
      <c r="P458" s="117"/>
      <c r="Q458" s="117"/>
      <c r="R458" s="117"/>
      <c r="S458" s="117"/>
    </row>
    <row r="459" spans="1:19" s="64" customFormat="1" ht="37.5" customHeight="1">
      <c r="A459" s="117"/>
      <c r="B459" s="117"/>
      <c r="C459" s="117"/>
      <c r="D459" s="117"/>
      <c r="E459" s="117"/>
      <c r="F459" s="117"/>
      <c r="G459" s="117"/>
      <c r="H459" s="117"/>
      <c r="I459" s="117"/>
      <c r="J459" s="117"/>
      <c r="K459" s="117"/>
      <c r="L459" s="117"/>
      <c r="M459" s="117"/>
      <c r="N459" s="115"/>
      <c r="O459" s="117"/>
      <c r="P459" s="117"/>
      <c r="Q459" s="117"/>
      <c r="R459" s="117"/>
      <c r="S459" s="117"/>
    </row>
    <row r="460" spans="1:19" s="64" customFormat="1" ht="37.5" customHeight="1">
      <c r="A460" s="117"/>
      <c r="B460" s="117"/>
      <c r="C460" s="117"/>
      <c r="D460" s="117"/>
      <c r="E460" s="117"/>
      <c r="F460" s="117"/>
      <c r="G460" s="117"/>
      <c r="H460" s="117"/>
      <c r="I460" s="117"/>
      <c r="J460" s="117"/>
      <c r="K460" s="117"/>
      <c r="L460" s="117"/>
      <c r="M460" s="117"/>
      <c r="N460" s="115"/>
      <c r="O460" s="117"/>
      <c r="P460" s="117"/>
      <c r="Q460" s="117"/>
      <c r="R460" s="117"/>
      <c r="S460" s="117"/>
    </row>
    <row r="461" spans="1:19" s="64" customFormat="1" ht="37.5" customHeight="1">
      <c r="A461" s="117"/>
      <c r="B461" s="117"/>
      <c r="C461" s="117"/>
      <c r="D461" s="117"/>
      <c r="E461" s="117"/>
      <c r="F461" s="117"/>
      <c r="G461" s="117"/>
      <c r="H461" s="117"/>
      <c r="I461" s="117"/>
      <c r="J461" s="117"/>
      <c r="K461" s="117"/>
      <c r="L461" s="117"/>
      <c r="M461" s="117"/>
      <c r="N461" s="115"/>
      <c r="O461" s="117"/>
      <c r="P461" s="117"/>
      <c r="Q461" s="117"/>
      <c r="R461" s="117"/>
      <c r="S461" s="117"/>
    </row>
    <row r="462" spans="1:19" s="64" customFormat="1" ht="37.5" customHeight="1">
      <c r="A462" s="117"/>
      <c r="B462" s="117"/>
      <c r="C462" s="117"/>
      <c r="D462" s="117"/>
      <c r="E462" s="117"/>
      <c r="F462" s="117"/>
      <c r="G462" s="117"/>
      <c r="H462" s="117"/>
      <c r="I462" s="117"/>
      <c r="J462" s="117"/>
      <c r="K462" s="117"/>
      <c r="L462" s="117"/>
      <c r="M462" s="117"/>
      <c r="N462" s="115"/>
      <c r="O462" s="117"/>
      <c r="P462" s="117"/>
      <c r="Q462" s="117"/>
      <c r="R462" s="117"/>
      <c r="S462" s="117"/>
    </row>
    <row r="463" spans="1:19" s="64" customFormat="1" ht="37.5" customHeight="1">
      <c r="A463" s="117"/>
      <c r="B463" s="117"/>
      <c r="C463" s="117"/>
      <c r="D463" s="117"/>
      <c r="E463" s="117"/>
      <c r="F463" s="117"/>
      <c r="G463" s="117"/>
      <c r="H463" s="117"/>
      <c r="I463" s="117"/>
      <c r="J463" s="117"/>
      <c r="K463" s="117"/>
      <c r="L463" s="117"/>
      <c r="M463" s="117"/>
      <c r="N463" s="116"/>
      <c r="O463" s="117"/>
      <c r="P463" s="117"/>
      <c r="Q463" s="117"/>
      <c r="R463" s="117"/>
      <c r="S463" s="118"/>
    </row>
    <row r="464" spans="1:19" s="64" customFormat="1" ht="37.5" customHeight="1">
      <c r="A464" s="115">
        <f>COUNT($A$5:A463)+1</f>
        <v>87</v>
      </c>
      <c r="B464" s="115" t="s">
        <v>26</v>
      </c>
      <c r="C464" s="115" t="s">
        <v>160</v>
      </c>
      <c r="D464" s="115" t="s">
        <v>77</v>
      </c>
      <c r="E464" s="115"/>
      <c r="F464" s="115" t="s">
        <v>113</v>
      </c>
      <c r="G464" s="115">
        <v>20</v>
      </c>
      <c r="H464" s="115" t="s">
        <v>30</v>
      </c>
      <c r="I464" s="115" t="s">
        <v>72</v>
      </c>
      <c r="J464" s="115" t="s">
        <v>32</v>
      </c>
      <c r="K464" s="115" t="s">
        <v>32</v>
      </c>
      <c r="L464" s="115" t="s">
        <v>33</v>
      </c>
      <c r="M464" s="115" t="s">
        <v>79</v>
      </c>
      <c r="N464" s="115" t="s">
        <v>34</v>
      </c>
      <c r="O464" s="115" t="s">
        <v>35</v>
      </c>
      <c r="P464" s="115" t="s">
        <v>141</v>
      </c>
      <c r="Q464" s="115" t="s">
        <v>32</v>
      </c>
      <c r="R464" s="115" t="s">
        <v>81</v>
      </c>
      <c r="S464" s="116"/>
    </row>
    <row r="465" spans="1:19" s="64" customFormat="1" ht="37.5" customHeight="1">
      <c r="A465" s="115"/>
      <c r="B465" s="115"/>
      <c r="C465" s="115"/>
      <c r="D465" s="115"/>
      <c r="E465" s="115"/>
      <c r="F465" s="115"/>
      <c r="G465" s="115"/>
      <c r="H465" s="115"/>
      <c r="I465" s="115"/>
      <c r="J465" s="115"/>
      <c r="K465" s="115"/>
      <c r="L465" s="115"/>
      <c r="M465" s="115"/>
      <c r="N465" s="115"/>
      <c r="O465" s="115" t="s">
        <v>115</v>
      </c>
      <c r="P465" s="115" t="s">
        <v>113</v>
      </c>
      <c r="Q465" s="115"/>
      <c r="R465" s="115"/>
      <c r="S465" s="117"/>
    </row>
    <row r="466" spans="1:19" s="64" customFormat="1" ht="37.5" customHeight="1">
      <c r="A466" s="115"/>
      <c r="B466" s="115"/>
      <c r="C466" s="115"/>
      <c r="D466" s="115"/>
      <c r="E466" s="115"/>
      <c r="F466" s="115"/>
      <c r="G466" s="115"/>
      <c r="H466" s="115"/>
      <c r="I466" s="115"/>
      <c r="J466" s="115"/>
      <c r="K466" s="115"/>
      <c r="L466" s="115"/>
      <c r="M466" s="115"/>
      <c r="N466" s="115"/>
      <c r="O466" s="115"/>
      <c r="P466" s="115" t="s">
        <v>175</v>
      </c>
      <c r="Q466" s="115"/>
      <c r="R466" s="115"/>
      <c r="S466" s="117"/>
    </row>
    <row r="467" spans="1:19" s="64" customFormat="1" ht="37.5" customHeight="1">
      <c r="A467" s="115"/>
      <c r="B467" s="115"/>
      <c r="C467" s="115"/>
      <c r="D467" s="115"/>
      <c r="E467" s="115"/>
      <c r="F467" s="115"/>
      <c r="G467" s="115"/>
      <c r="H467" s="115"/>
      <c r="I467" s="115"/>
      <c r="J467" s="115"/>
      <c r="K467" s="115"/>
      <c r="L467" s="115"/>
      <c r="M467" s="115"/>
      <c r="N467" s="115"/>
      <c r="O467" s="115"/>
      <c r="P467" s="115" t="s">
        <v>176</v>
      </c>
      <c r="Q467" s="115"/>
      <c r="R467" s="115"/>
      <c r="S467" s="117"/>
    </row>
    <row r="468" spans="1:19" s="64" customFormat="1" ht="37.5" customHeight="1">
      <c r="A468" s="115"/>
      <c r="B468" s="115"/>
      <c r="C468" s="115"/>
      <c r="D468" s="115"/>
      <c r="E468" s="115"/>
      <c r="F468" s="115"/>
      <c r="G468" s="115"/>
      <c r="H468" s="115"/>
      <c r="I468" s="115"/>
      <c r="J468" s="115"/>
      <c r="K468" s="115"/>
      <c r="L468" s="115"/>
      <c r="M468" s="115"/>
      <c r="N468" s="115"/>
      <c r="O468" s="115"/>
      <c r="P468" s="115" t="s">
        <v>177</v>
      </c>
      <c r="Q468" s="115"/>
      <c r="R468" s="115"/>
      <c r="S468" s="117"/>
    </row>
    <row r="469" spans="1:19" s="64" customFormat="1" ht="37.5" customHeight="1">
      <c r="A469" s="115"/>
      <c r="B469" s="115"/>
      <c r="C469" s="115"/>
      <c r="D469" s="115"/>
      <c r="E469" s="115"/>
      <c r="F469" s="115"/>
      <c r="G469" s="115"/>
      <c r="H469" s="115"/>
      <c r="I469" s="115"/>
      <c r="J469" s="115"/>
      <c r="K469" s="115"/>
      <c r="L469" s="115"/>
      <c r="M469" s="115"/>
      <c r="N469" s="115"/>
      <c r="O469" s="115"/>
      <c r="P469" s="115" t="s">
        <v>178</v>
      </c>
      <c r="Q469" s="115"/>
      <c r="R469" s="115"/>
      <c r="S469" s="117"/>
    </row>
    <row r="470" spans="1:19" s="64" customFormat="1" ht="81.75" customHeight="1">
      <c r="A470" s="115"/>
      <c r="B470" s="115"/>
      <c r="C470" s="115"/>
      <c r="D470" s="115"/>
      <c r="E470" s="115"/>
      <c r="F470" s="115"/>
      <c r="G470" s="115"/>
      <c r="H470" s="115"/>
      <c r="I470" s="115"/>
      <c r="J470" s="115"/>
      <c r="K470" s="115"/>
      <c r="L470" s="115"/>
      <c r="M470" s="115"/>
      <c r="N470" s="115"/>
      <c r="O470" s="115"/>
      <c r="P470" s="115" t="s">
        <v>179</v>
      </c>
      <c r="Q470" s="115"/>
      <c r="R470" s="115"/>
      <c r="S470" s="118"/>
    </row>
    <row r="471" spans="1:19" s="64" customFormat="1" ht="36.75" customHeight="1">
      <c r="A471" s="115">
        <f>COUNT($A$5:A470)+1</f>
        <v>88</v>
      </c>
      <c r="B471" s="115" t="s">
        <v>26</v>
      </c>
      <c r="C471" s="115" t="s">
        <v>160</v>
      </c>
      <c r="D471" s="115" t="s">
        <v>77</v>
      </c>
      <c r="E471" s="115"/>
      <c r="F471" s="115" t="s">
        <v>113</v>
      </c>
      <c r="G471" s="115">
        <v>3</v>
      </c>
      <c r="H471" s="115" t="s">
        <v>30</v>
      </c>
      <c r="I471" s="115" t="s">
        <v>72</v>
      </c>
      <c r="J471" s="115" t="s">
        <v>32</v>
      </c>
      <c r="K471" s="115" t="s">
        <v>32</v>
      </c>
      <c r="L471" s="115" t="s">
        <v>33</v>
      </c>
      <c r="M471" s="115" t="s">
        <v>79</v>
      </c>
      <c r="N471" s="115" t="s">
        <v>34</v>
      </c>
      <c r="O471" s="115" t="s">
        <v>35</v>
      </c>
      <c r="P471" s="115" t="s">
        <v>141</v>
      </c>
      <c r="Q471" s="115" t="s">
        <v>32</v>
      </c>
      <c r="R471" s="115" t="s">
        <v>81</v>
      </c>
      <c r="S471" s="116" t="s">
        <v>266</v>
      </c>
    </row>
    <row r="472" spans="1:19" s="64" customFormat="1" ht="36.75" customHeight="1">
      <c r="A472" s="115"/>
      <c r="B472" s="115"/>
      <c r="C472" s="115"/>
      <c r="D472" s="115"/>
      <c r="E472" s="115"/>
      <c r="F472" s="115"/>
      <c r="G472" s="115"/>
      <c r="H472" s="115"/>
      <c r="I472" s="115"/>
      <c r="J472" s="115"/>
      <c r="K472" s="115"/>
      <c r="L472" s="115"/>
      <c r="M472" s="115"/>
      <c r="N472" s="115"/>
      <c r="O472" s="115" t="s">
        <v>115</v>
      </c>
      <c r="P472" s="116" t="s">
        <v>281</v>
      </c>
      <c r="Q472" s="115"/>
      <c r="R472" s="115"/>
      <c r="S472" s="117"/>
    </row>
    <row r="473" spans="1:19" s="64" customFormat="1" ht="36.75" customHeight="1">
      <c r="A473" s="115"/>
      <c r="B473" s="115"/>
      <c r="C473" s="115"/>
      <c r="D473" s="115"/>
      <c r="E473" s="115"/>
      <c r="F473" s="115"/>
      <c r="G473" s="115"/>
      <c r="H473" s="115"/>
      <c r="I473" s="115"/>
      <c r="J473" s="115"/>
      <c r="K473" s="115"/>
      <c r="L473" s="115"/>
      <c r="M473" s="115"/>
      <c r="N473" s="115"/>
      <c r="O473" s="115"/>
      <c r="P473" s="117"/>
      <c r="Q473" s="115"/>
      <c r="R473" s="115"/>
      <c r="S473" s="117"/>
    </row>
    <row r="474" spans="1:19" s="64" customFormat="1" ht="36.75" customHeight="1">
      <c r="A474" s="115"/>
      <c r="B474" s="115"/>
      <c r="C474" s="115"/>
      <c r="D474" s="115"/>
      <c r="E474" s="115"/>
      <c r="F474" s="115"/>
      <c r="G474" s="115"/>
      <c r="H474" s="115"/>
      <c r="I474" s="115"/>
      <c r="J474" s="115"/>
      <c r="K474" s="115"/>
      <c r="L474" s="115"/>
      <c r="M474" s="115"/>
      <c r="N474" s="115"/>
      <c r="O474" s="115"/>
      <c r="P474" s="117"/>
      <c r="Q474" s="115"/>
      <c r="R474" s="115"/>
      <c r="S474" s="117"/>
    </row>
    <row r="475" spans="1:19" s="64" customFormat="1" ht="36.75" customHeight="1">
      <c r="A475" s="115"/>
      <c r="B475" s="115"/>
      <c r="C475" s="115"/>
      <c r="D475" s="115"/>
      <c r="E475" s="115"/>
      <c r="F475" s="115"/>
      <c r="G475" s="115"/>
      <c r="H475" s="115"/>
      <c r="I475" s="115"/>
      <c r="J475" s="115"/>
      <c r="K475" s="115"/>
      <c r="L475" s="115"/>
      <c r="M475" s="115"/>
      <c r="N475" s="115"/>
      <c r="O475" s="115"/>
      <c r="P475" s="117"/>
      <c r="Q475" s="115"/>
      <c r="R475" s="115"/>
      <c r="S475" s="117"/>
    </row>
    <row r="476" spans="1:19" s="64" customFormat="1" ht="36.75" customHeight="1">
      <c r="A476" s="115"/>
      <c r="B476" s="115"/>
      <c r="C476" s="115"/>
      <c r="D476" s="115"/>
      <c r="E476" s="115"/>
      <c r="F476" s="115"/>
      <c r="G476" s="115"/>
      <c r="H476" s="115"/>
      <c r="I476" s="115"/>
      <c r="J476" s="115"/>
      <c r="K476" s="115"/>
      <c r="L476" s="115"/>
      <c r="M476" s="115"/>
      <c r="N476" s="115"/>
      <c r="O476" s="115"/>
      <c r="P476" s="117"/>
      <c r="Q476" s="115"/>
      <c r="R476" s="115"/>
      <c r="S476" s="117"/>
    </row>
    <row r="477" spans="1:19" s="64" customFormat="1" ht="36.75" customHeight="1">
      <c r="A477" s="115"/>
      <c r="B477" s="115"/>
      <c r="C477" s="115"/>
      <c r="D477" s="115"/>
      <c r="E477" s="115"/>
      <c r="F477" s="115"/>
      <c r="G477" s="115"/>
      <c r="H477" s="115"/>
      <c r="I477" s="115"/>
      <c r="J477" s="115"/>
      <c r="K477" s="115"/>
      <c r="L477" s="115"/>
      <c r="M477" s="115"/>
      <c r="N477" s="115"/>
      <c r="O477" s="115"/>
      <c r="P477" s="118"/>
      <c r="Q477" s="115"/>
      <c r="R477" s="115"/>
      <c r="S477" s="118"/>
    </row>
    <row r="478" spans="1:19" s="64" customFormat="1" ht="36.75" customHeight="1">
      <c r="A478" s="115">
        <f>COUNT($A$5:A477)+1</f>
        <v>89</v>
      </c>
      <c r="B478" s="115" t="s">
        <v>26</v>
      </c>
      <c r="C478" s="115" t="s">
        <v>160</v>
      </c>
      <c r="D478" s="115" t="s">
        <v>77</v>
      </c>
      <c r="E478" s="115"/>
      <c r="F478" s="115" t="s">
        <v>113</v>
      </c>
      <c r="G478" s="115">
        <v>1</v>
      </c>
      <c r="H478" s="115" t="s">
        <v>267</v>
      </c>
      <c r="I478" s="115" t="s">
        <v>268</v>
      </c>
      <c r="J478" s="115" t="s">
        <v>32</v>
      </c>
      <c r="K478" s="115" t="s">
        <v>32</v>
      </c>
      <c r="L478" s="115" t="s">
        <v>269</v>
      </c>
      <c r="M478" s="115" t="s">
        <v>270</v>
      </c>
      <c r="N478" s="115" t="s">
        <v>34</v>
      </c>
      <c r="O478" s="115" t="s">
        <v>35</v>
      </c>
      <c r="P478" s="115" t="s">
        <v>141</v>
      </c>
      <c r="Q478" s="115" t="s">
        <v>32</v>
      </c>
      <c r="R478" s="115"/>
      <c r="S478" s="116"/>
    </row>
    <row r="479" spans="1:19" s="64" customFormat="1" ht="36.75" customHeight="1">
      <c r="A479" s="115"/>
      <c r="B479" s="115"/>
      <c r="C479" s="115"/>
      <c r="D479" s="115"/>
      <c r="E479" s="115"/>
      <c r="F479" s="115"/>
      <c r="G479" s="115"/>
      <c r="H479" s="115"/>
      <c r="I479" s="115"/>
      <c r="J479" s="115"/>
      <c r="K479" s="115"/>
      <c r="L479" s="115"/>
      <c r="M479" s="115"/>
      <c r="N479" s="115"/>
      <c r="O479" s="115" t="s">
        <v>115</v>
      </c>
      <c r="P479" s="116" t="s">
        <v>281</v>
      </c>
      <c r="Q479" s="115"/>
      <c r="R479" s="115"/>
      <c r="S479" s="117"/>
    </row>
    <row r="480" spans="1:19" s="64" customFormat="1" ht="36.75" customHeight="1">
      <c r="A480" s="115"/>
      <c r="B480" s="115"/>
      <c r="C480" s="115"/>
      <c r="D480" s="115"/>
      <c r="E480" s="115"/>
      <c r="F480" s="115"/>
      <c r="G480" s="115"/>
      <c r="H480" s="115"/>
      <c r="I480" s="115"/>
      <c r="J480" s="115"/>
      <c r="K480" s="115"/>
      <c r="L480" s="115"/>
      <c r="M480" s="115"/>
      <c r="N480" s="115"/>
      <c r="O480" s="115"/>
      <c r="P480" s="117"/>
      <c r="Q480" s="115"/>
      <c r="R480" s="115"/>
      <c r="S480" s="117"/>
    </row>
    <row r="481" spans="1:19" s="64" customFormat="1" ht="36.75" customHeight="1">
      <c r="A481" s="115"/>
      <c r="B481" s="115"/>
      <c r="C481" s="115"/>
      <c r="D481" s="115"/>
      <c r="E481" s="115"/>
      <c r="F481" s="115"/>
      <c r="G481" s="115"/>
      <c r="H481" s="115"/>
      <c r="I481" s="115"/>
      <c r="J481" s="115"/>
      <c r="K481" s="115"/>
      <c r="L481" s="115"/>
      <c r="M481" s="115"/>
      <c r="N481" s="115"/>
      <c r="O481" s="115"/>
      <c r="P481" s="117"/>
      <c r="Q481" s="115"/>
      <c r="R481" s="115"/>
      <c r="S481" s="117"/>
    </row>
    <row r="482" spans="1:19" s="64" customFormat="1" ht="36.75" customHeight="1">
      <c r="A482" s="115"/>
      <c r="B482" s="115"/>
      <c r="C482" s="115"/>
      <c r="D482" s="115"/>
      <c r="E482" s="115"/>
      <c r="F482" s="115"/>
      <c r="G482" s="115"/>
      <c r="H482" s="115"/>
      <c r="I482" s="115"/>
      <c r="J482" s="115"/>
      <c r="K482" s="115"/>
      <c r="L482" s="115"/>
      <c r="M482" s="115"/>
      <c r="N482" s="115"/>
      <c r="O482" s="115"/>
      <c r="P482" s="117"/>
      <c r="Q482" s="115"/>
      <c r="R482" s="115"/>
      <c r="S482" s="117"/>
    </row>
    <row r="483" spans="1:19" s="64" customFormat="1" ht="36.75" customHeight="1">
      <c r="A483" s="115"/>
      <c r="B483" s="115"/>
      <c r="C483" s="115"/>
      <c r="D483" s="115"/>
      <c r="E483" s="115"/>
      <c r="F483" s="115"/>
      <c r="G483" s="115"/>
      <c r="H483" s="115"/>
      <c r="I483" s="115"/>
      <c r="J483" s="115"/>
      <c r="K483" s="115"/>
      <c r="L483" s="115"/>
      <c r="M483" s="115"/>
      <c r="N483" s="115"/>
      <c r="O483" s="115"/>
      <c r="P483" s="117"/>
      <c r="Q483" s="115"/>
      <c r="R483" s="115"/>
      <c r="S483" s="117"/>
    </row>
    <row r="484" spans="1:19" s="64" customFormat="1" ht="36.75" customHeight="1">
      <c r="A484" s="115"/>
      <c r="B484" s="115"/>
      <c r="C484" s="115"/>
      <c r="D484" s="115"/>
      <c r="E484" s="115"/>
      <c r="F484" s="115"/>
      <c r="G484" s="115"/>
      <c r="H484" s="115"/>
      <c r="I484" s="115"/>
      <c r="J484" s="115"/>
      <c r="K484" s="115"/>
      <c r="L484" s="115"/>
      <c r="M484" s="115"/>
      <c r="N484" s="115"/>
      <c r="O484" s="115"/>
      <c r="P484" s="118"/>
      <c r="Q484" s="115"/>
      <c r="R484" s="115"/>
      <c r="S484" s="118"/>
    </row>
    <row r="485" spans="1:19" s="64" customFormat="1" ht="36.75" customHeight="1">
      <c r="A485" s="117">
        <f>COUNT($A$5:A484)+1</f>
        <v>90</v>
      </c>
      <c r="B485" s="117" t="s">
        <v>26</v>
      </c>
      <c r="C485" s="117" t="s">
        <v>160</v>
      </c>
      <c r="D485" s="117" t="s">
        <v>77</v>
      </c>
      <c r="E485" s="117"/>
      <c r="F485" s="117" t="s">
        <v>118</v>
      </c>
      <c r="G485" s="117">
        <v>6</v>
      </c>
      <c r="H485" s="117" t="s">
        <v>30</v>
      </c>
      <c r="I485" s="117" t="s">
        <v>72</v>
      </c>
      <c r="J485" s="117" t="s">
        <v>32</v>
      </c>
      <c r="K485" s="117" t="s">
        <v>32</v>
      </c>
      <c r="L485" s="117" t="s">
        <v>33</v>
      </c>
      <c r="M485" s="117" t="s">
        <v>32</v>
      </c>
      <c r="N485" s="118" t="s">
        <v>34</v>
      </c>
      <c r="O485" s="118" t="s">
        <v>188</v>
      </c>
      <c r="P485" s="115" t="s">
        <v>189</v>
      </c>
      <c r="Q485" s="117" t="s">
        <v>32</v>
      </c>
      <c r="R485" s="117" t="s">
        <v>81</v>
      </c>
      <c r="S485" s="117"/>
    </row>
    <row r="486" spans="1:19" s="64" customFormat="1" ht="36.75" customHeight="1">
      <c r="A486" s="118"/>
      <c r="B486" s="118"/>
      <c r="C486" s="118"/>
      <c r="D486" s="118"/>
      <c r="E486" s="118"/>
      <c r="F486" s="118"/>
      <c r="G486" s="118"/>
      <c r="H486" s="118"/>
      <c r="I486" s="118"/>
      <c r="J486" s="118"/>
      <c r="K486" s="118"/>
      <c r="L486" s="118"/>
      <c r="M486" s="118"/>
      <c r="N486" s="115" t="s">
        <v>41</v>
      </c>
      <c r="O486" s="115" t="s">
        <v>120</v>
      </c>
      <c r="P486" s="115" t="s">
        <v>190</v>
      </c>
      <c r="Q486" s="118"/>
      <c r="R486" s="118"/>
      <c r="S486" s="118"/>
    </row>
    <row r="487" spans="1:19" s="64" customFormat="1" ht="36.75" customHeight="1">
      <c r="A487" s="117">
        <f>COUNT($A$5:A486)+1</f>
        <v>91</v>
      </c>
      <c r="B487" s="117" t="s">
        <v>26</v>
      </c>
      <c r="C487" s="117" t="s">
        <v>160</v>
      </c>
      <c r="D487" s="117" t="s">
        <v>77</v>
      </c>
      <c r="E487" s="117"/>
      <c r="F487" s="117" t="s">
        <v>118</v>
      </c>
      <c r="G487" s="117">
        <v>2</v>
      </c>
      <c r="H487" s="117" t="s">
        <v>30</v>
      </c>
      <c r="I487" s="117" t="s">
        <v>72</v>
      </c>
      <c r="J487" s="117" t="s">
        <v>32</v>
      </c>
      <c r="K487" s="117" t="s">
        <v>32</v>
      </c>
      <c r="L487" s="117" t="s">
        <v>33</v>
      </c>
      <c r="M487" s="117" t="s">
        <v>79</v>
      </c>
      <c r="N487" s="117" t="s">
        <v>41</v>
      </c>
      <c r="O487" s="117" t="s">
        <v>120</v>
      </c>
      <c r="P487" s="116" t="s">
        <v>282</v>
      </c>
      <c r="Q487" s="117" t="s">
        <v>32</v>
      </c>
      <c r="R487" s="117" t="s">
        <v>81</v>
      </c>
      <c r="S487" s="117" t="s">
        <v>266</v>
      </c>
    </row>
    <row r="488" spans="1:19" s="64" customFormat="1" ht="36.75" customHeight="1">
      <c r="A488" s="118"/>
      <c r="B488" s="118"/>
      <c r="C488" s="118"/>
      <c r="D488" s="118"/>
      <c r="E488" s="118"/>
      <c r="F488" s="118"/>
      <c r="G488" s="118"/>
      <c r="H488" s="118"/>
      <c r="I488" s="118"/>
      <c r="J488" s="118"/>
      <c r="K488" s="118"/>
      <c r="L488" s="118"/>
      <c r="M488" s="118"/>
      <c r="N488" s="118"/>
      <c r="O488" s="118"/>
      <c r="P488" s="118"/>
      <c r="Q488" s="118"/>
      <c r="R488" s="118"/>
      <c r="S488" s="118"/>
    </row>
    <row r="489" spans="1:19" s="64" customFormat="1" ht="36.75" customHeight="1">
      <c r="A489" s="117">
        <f>COUNT($A$5:A488)+1</f>
        <v>92</v>
      </c>
      <c r="B489" s="117" t="s">
        <v>26</v>
      </c>
      <c r="C489" s="117" t="s">
        <v>160</v>
      </c>
      <c r="D489" s="117" t="s">
        <v>77</v>
      </c>
      <c r="E489" s="117"/>
      <c r="F489" s="117" t="s">
        <v>118</v>
      </c>
      <c r="G489" s="117">
        <v>1</v>
      </c>
      <c r="H489" s="117" t="s">
        <v>267</v>
      </c>
      <c r="I489" s="117" t="s">
        <v>268</v>
      </c>
      <c r="J489" s="117" t="s">
        <v>32</v>
      </c>
      <c r="K489" s="117" t="s">
        <v>32</v>
      </c>
      <c r="L489" s="117" t="s">
        <v>269</v>
      </c>
      <c r="M489" s="117" t="s">
        <v>270</v>
      </c>
      <c r="N489" s="117" t="s">
        <v>41</v>
      </c>
      <c r="O489" s="117" t="s">
        <v>120</v>
      </c>
      <c r="P489" s="116" t="s">
        <v>282</v>
      </c>
      <c r="Q489" s="117" t="s">
        <v>32</v>
      </c>
      <c r="R489" s="117"/>
      <c r="S489" s="117"/>
    </row>
    <row r="490" spans="1:19" s="64" customFormat="1" ht="36.75" customHeight="1">
      <c r="A490" s="118"/>
      <c r="B490" s="118"/>
      <c r="C490" s="118"/>
      <c r="D490" s="118"/>
      <c r="E490" s="118"/>
      <c r="F490" s="118"/>
      <c r="G490" s="118"/>
      <c r="H490" s="118"/>
      <c r="I490" s="118"/>
      <c r="J490" s="118"/>
      <c r="K490" s="118"/>
      <c r="L490" s="118"/>
      <c r="M490" s="118"/>
      <c r="N490" s="118"/>
      <c r="O490" s="118"/>
      <c r="P490" s="118"/>
      <c r="Q490" s="118"/>
      <c r="R490" s="118"/>
      <c r="S490" s="118"/>
    </row>
    <row r="491" spans="1:19" s="64" customFormat="1" ht="36.75" customHeight="1">
      <c r="A491" s="117">
        <f>COUNT($A$5:A490)+1</f>
        <v>93</v>
      </c>
      <c r="B491" s="117" t="s">
        <v>26</v>
      </c>
      <c r="C491" s="117" t="s">
        <v>160</v>
      </c>
      <c r="D491" s="117" t="s">
        <v>77</v>
      </c>
      <c r="E491" s="117"/>
      <c r="F491" s="117" t="s">
        <v>111</v>
      </c>
      <c r="G491" s="117">
        <v>5</v>
      </c>
      <c r="H491" s="117" t="s">
        <v>30</v>
      </c>
      <c r="I491" s="117" t="s">
        <v>72</v>
      </c>
      <c r="J491" s="117" t="s">
        <v>32</v>
      </c>
      <c r="K491" s="117" t="s">
        <v>32</v>
      </c>
      <c r="L491" s="117" t="s">
        <v>33</v>
      </c>
      <c r="M491" s="115" t="s">
        <v>32</v>
      </c>
      <c r="N491" s="117" t="s">
        <v>34</v>
      </c>
      <c r="O491" s="115" t="s">
        <v>180</v>
      </c>
      <c r="P491" s="115" t="s">
        <v>181</v>
      </c>
      <c r="Q491" s="117" t="s">
        <v>32</v>
      </c>
      <c r="R491" s="117" t="s">
        <v>81</v>
      </c>
      <c r="S491" s="116"/>
    </row>
    <row r="492" spans="1:19" s="64" customFormat="1" ht="36.75" customHeight="1">
      <c r="A492" s="117"/>
      <c r="B492" s="117"/>
      <c r="C492" s="117"/>
      <c r="D492" s="117"/>
      <c r="E492" s="117"/>
      <c r="F492" s="117"/>
      <c r="G492" s="117"/>
      <c r="H492" s="117"/>
      <c r="I492" s="117"/>
      <c r="J492" s="117"/>
      <c r="K492" s="117"/>
      <c r="L492" s="117"/>
      <c r="M492" s="115"/>
      <c r="N492" s="117"/>
      <c r="O492" s="115"/>
      <c r="P492" s="115" t="s">
        <v>151</v>
      </c>
      <c r="Q492" s="117"/>
      <c r="R492" s="117"/>
      <c r="S492" s="117"/>
    </row>
    <row r="493" spans="1:19" s="64" customFormat="1" ht="36.75" customHeight="1">
      <c r="A493" s="117"/>
      <c r="B493" s="117"/>
      <c r="C493" s="117"/>
      <c r="D493" s="117"/>
      <c r="E493" s="117"/>
      <c r="F493" s="117"/>
      <c r="G493" s="117"/>
      <c r="H493" s="117"/>
      <c r="I493" s="117"/>
      <c r="J493" s="117"/>
      <c r="K493" s="117"/>
      <c r="L493" s="117"/>
      <c r="M493" s="115"/>
      <c r="N493" s="117"/>
      <c r="O493" s="115"/>
      <c r="P493" s="115" t="s">
        <v>182</v>
      </c>
      <c r="Q493" s="117"/>
      <c r="R493" s="117"/>
      <c r="S493" s="117"/>
    </row>
    <row r="494" spans="1:19" s="64" customFormat="1" ht="36.75" customHeight="1">
      <c r="A494" s="117"/>
      <c r="B494" s="117"/>
      <c r="C494" s="117"/>
      <c r="D494" s="117"/>
      <c r="E494" s="117"/>
      <c r="F494" s="117"/>
      <c r="G494" s="117"/>
      <c r="H494" s="117"/>
      <c r="I494" s="117"/>
      <c r="J494" s="117"/>
      <c r="K494" s="117"/>
      <c r="L494" s="117"/>
      <c r="M494" s="115"/>
      <c r="N494" s="117"/>
      <c r="O494" s="117" t="s">
        <v>58</v>
      </c>
      <c r="P494" s="115" t="s">
        <v>183</v>
      </c>
      <c r="Q494" s="117"/>
      <c r="R494" s="117"/>
      <c r="S494" s="117"/>
    </row>
    <row r="495" spans="1:19" s="64" customFormat="1" ht="36.75" customHeight="1">
      <c r="A495" s="117"/>
      <c r="B495" s="117"/>
      <c r="C495" s="117"/>
      <c r="D495" s="117"/>
      <c r="E495" s="117"/>
      <c r="F495" s="117"/>
      <c r="G495" s="117"/>
      <c r="H495" s="117"/>
      <c r="I495" s="117"/>
      <c r="J495" s="117"/>
      <c r="K495" s="117"/>
      <c r="L495" s="117"/>
      <c r="M495" s="115"/>
      <c r="N495" s="117"/>
      <c r="O495" s="117"/>
      <c r="P495" s="115" t="s">
        <v>184</v>
      </c>
      <c r="Q495" s="117"/>
      <c r="R495" s="117"/>
      <c r="S495" s="117"/>
    </row>
    <row r="496" spans="1:19" s="64" customFormat="1" ht="36.75" customHeight="1">
      <c r="A496" s="117"/>
      <c r="B496" s="117"/>
      <c r="C496" s="117"/>
      <c r="D496" s="117"/>
      <c r="E496" s="117"/>
      <c r="F496" s="117"/>
      <c r="G496" s="117"/>
      <c r="H496" s="117"/>
      <c r="I496" s="117"/>
      <c r="J496" s="117"/>
      <c r="K496" s="117"/>
      <c r="L496" s="117"/>
      <c r="M496" s="115"/>
      <c r="N496" s="117"/>
      <c r="O496" s="117"/>
      <c r="P496" s="115" t="s">
        <v>185</v>
      </c>
      <c r="Q496" s="117"/>
      <c r="R496" s="117"/>
      <c r="S496" s="117"/>
    </row>
    <row r="497" spans="1:19" s="64" customFormat="1" ht="36.75" customHeight="1">
      <c r="A497" s="117"/>
      <c r="B497" s="117"/>
      <c r="C497" s="117"/>
      <c r="D497" s="117"/>
      <c r="E497" s="117"/>
      <c r="F497" s="117"/>
      <c r="G497" s="117"/>
      <c r="H497" s="117"/>
      <c r="I497" s="117"/>
      <c r="J497" s="117"/>
      <c r="K497" s="117"/>
      <c r="L497" s="117"/>
      <c r="M497" s="115"/>
      <c r="N497" s="117"/>
      <c r="O497" s="117"/>
      <c r="P497" s="115" t="s">
        <v>186</v>
      </c>
      <c r="Q497" s="117"/>
      <c r="R497" s="117"/>
      <c r="S497" s="117"/>
    </row>
    <row r="498" spans="1:19" s="64" customFormat="1" ht="36.75" customHeight="1">
      <c r="A498" s="118"/>
      <c r="B498" s="118"/>
      <c r="C498" s="118"/>
      <c r="D498" s="118"/>
      <c r="E498" s="118"/>
      <c r="F498" s="118"/>
      <c r="G498" s="118"/>
      <c r="H498" s="118"/>
      <c r="I498" s="118"/>
      <c r="J498" s="118"/>
      <c r="K498" s="118"/>
      <c r="L498" s="118"/>
      <c r="M498" s="115"/>
      <c r="N498" s="118"/>
      <c r="O498" s="118"/>
      <c r="P498" s="115" t="s">
        <v>187</v>
      </c>
      <c r="Q498" s="118"/>
      <c r="R498" s="118"/>
      <c r="S498" s="118"/>
    </row>
    <row r="499" spans="1:19" s="64" customFormat="1" ht="36.75" customHeight="1">
      <c r="A499" s="117">
        <f>COUNT($A$5:A498)+1</f>
        <v>94</v>
      </c>
      <c r="B499" s="117" t="s">
        <v>26</v>
      </c>
      <c r="C499" s="117" t="s">
        <v>160</v>
      </c>
      <c r="D499" s="117" t="s">
        <v>77</v>
      </c>
      <c r="E499" s="117"/>
      <c r="F499" s="117" t="s">
        <v>111</v>
      </c>
      <c r="G499" s="117">
        <v>2</v>
      </c>
      <c r="H499" s="117" t="s">
        <v>30</v>
      </c>
      <c r="I499" s="117" t="s">
        <v>72</v>
      </c>
      <c r="J499" s="117" t="s">
        <v>32</v>
      </c>
      <c r="K499" s="117" t="s">
        <v>32</v>
      </c>
      <c r="L499" s="117" t="s">
        <v>33</v>
      </c>
      <c r="M499" s="115" t="s">
        <v>32</v>
      </c>
      <c r="N499" s="117" t="s">
        <v>34</v>
      </c>
      <c r="O499" s="115" t="s">
        <v>180</v>
      </c>
      <c r="P499" s="115" t="s">
        <v>181</v>
      </c>
      <c r="Q499" s="117" t="s">
        <v>32</v>
      </c>
      <c r="R499" s="117" t="s">
        <v>81</v>
      </c>
      <c r="S499" s="116" t="s">
        <v>266</v>
      </c>
    </row>
    <row r="500" spans="1:19" s="64" customFormat="1" ht="36.75" customHeight="1">
      <c r="A500" s="117"/>
      <c r="B500" s="117"/>
      <c r="C500" s="117"/>
      <c r="D500" s="117"/>
      <c r="E500" s="117"/>
      <c r="F500" s="117"/>
      <c r="G500" s="117"/>
      <c r="H500" s="117"/>
      <c r="I500" s="117"/>
      <c r="J500" s="117"/>
      <c r="K500" s="117"/>
      <c r="L500" s="117"/>
      <c r="M500" s="115"/>
      <c r="N500" s="117"/>
      <c r="O500" s="115"/>
      <c r="P500" s="115" t="s">
        <v>151</v>
      </c>
      <c r="Q500" s="117"/>
      <c r="R500" s="117"/>
      <c r="S500" s="117"/>
    </row>
    <row r="501" spans="1:19" s="64" customFormat="1" ht="36.75" customHeight="1">
      <c r="A501" s="117"/>
      <c r="B501" s="117"/>
      <c r="C501" s="117"/>
      <c r="D501" s="117"/>
      <c r="E501" s="117"/>
      <c r="F501" s="117"/>
      <c r="G501" s="117"/>
      <c r="H501" s="117"/>
      <c r="I501" s="117"/>
      <c r="J501" s="117"/>
      <c r="K501" s="117"/>
      <c r="L501" s="117"/>
      <c r="M501" s="115"/>
      <c r="N501" s="117"/>
      <c r="O501" s="115"/>
      <c r="P501" s="115" t="s">
        <v>182</v>
      </c>
      <c r="Q501" s="117"/>
      <c r="R501" s="117"/>
      <c r="S501" s="117"/>
    </row>
    <row r="502" spans="1:19" s="64" customFormat="1" ht="36.75" customHeight="1">
      <c r="A502" s="117"/>
      <c r="B502" s="117"/>
      <c r="C502" s="117"/>
      <c r="D502" s="117"/>
      <c r="E502" s="117"/>
      <c r="F502" s="117"/>
      <c r="G502" s="117"/>
      <c r="H502" s="117"/>
      <c r="I502" s="117"/>
      <c r="J502" s="117"/>
      <c r="K502" s="117"/>
      <c r="L502" s="117"/>
      <c r="M502" s="115"/>
      <c r="N502" s="117"/>
      <c r="O502" s="117" t="s">
        <v>58</v>
      </c>
      <c r="P502" s="115" t="s">
        <v>183</v>
      </c>
      <c r="Q502" s="117"/>
      <c r="R502" s="117"/>
      <c r="S502" s="117"/>
    </row>
    <row r="503" spans="1:19" s="64" customFormat="1" ht="36.75" customHeight="1">
      <c r="A503" s="117"/>
      <c r="B503" s="117"/>
      <c r="C503" s="117"/>
      <c r="D503" s="117"/>
      <c r="E503" s="117"/>
      <c r="F503" s="117"/>
      <c r="G503" s="117"/>
      <c r="H503" s="117"/>
      <c r="I503" s="117"/>
      <c r="J503" s="117"/>
      <c r="K503" s="117"/>
      <c r="L503" s="117"/>
      <c r="M503" s="115"/>
      <c r="N503" s="117"/>
      <c r="O503" s="117"/>
      <c r="P503" s="115" t="s">
        <v>184</v>
      </c>
      <c r="Q503" s="117"/>
      <c r="R503" s="117"/>
      <c r="S503" s="117"/>
    </row>
    <row r="504" spans="1:19" s="64" customFormat="1" ht="36.75" customHeight="1">
      <c r="A504" s="117"/>
      <c r="B504" s="117"/>
      <c r="C504" s="117"/>
      <c r="D504" s="117"/>
      <c r="E504" s="117"/>
      <c r="F504" s="117"/>
      <c r="G504" s="117"/>
      <c r="H504" s="117"/>
      <c r="I504" s="117"/>
      <c r="J504" s="117"/>
      <c r="K504" s="117"/>
      <c r="L504" s="117"/>
      <c r="M504" s="115"/>
      <c r="N504" s="117"/>
      <c r="O504" s="117"/>
      <c r="P504" s="115" t="s">
        <v>185</v>
      </c>
      <c r="Q504" s="117"/>
      <c r="R504" s="117"/>
      <c r="S504" s="117"/>
    </row>
    <row r="505" spans="1:19" s="64" customFormat="1" ht="36.75" customHeight="1">
      <c r="A505" s="117"/>
      <c r="B505" s="117"/>
      <c r="C505" s="117"/>
      <c r="D505" s="117"/>
      <c r="E505" s="117"/>
      <c r="F505" s="117"/>
      <c r="G505" s="117"/>
      <c r="H505" s="117"/>
      <c r="I505" s="117"/>
      <c r="J505" s="117"/>
      <c r="K505" s="117"/>
      <c r="L505" s="117"/>
      <c r="M505" s="115"/>
      <c r="N505" s="117"/>
      <c r="O505" s="117"/>
      <c r="P505" s="115" t="s">
        <v>186</v>
      </c>
      <c r="Q505" s="117"/>
      <c r="R505" s="117"/>
      <c r="S505" s="117"/>
    </row>
    <row r="506" spans="1:19" s="64" customFormat="1" ht="66.75" customHeight="1">
      <c r="A506" s="118"/>
      <c r="B506" s="118"/>
      <c r="C506" s="118"/>
      <c r="D506" s="118"/>
      <c r="E506" s="118"/>
      <c r="F506" s="118"/>
      <c r="G506" s="118"/>
      <c r="H506" s="118"/>
      <c r="I506" s="118"/>
      <c r="J506" s="118"/>
      <c r="K506" s="118"/>
      <c r="L506" s="118"/>
      <c r="M506" s="115"/>
      <c r="N506" s="118"/>
      <c r="O506" s="118"/>
      <c r="P506" s="115" t="s">
        <v>187</v>
      </c>
      <c r="Q506" s="118"/>
      <c r="R506" s="118"/>
      <c r="S506" s="118"/>
    </row>
    <row r="507" spans="1:19" s="64" customFormat="1" ht="36.75" customHeight="1">
      <c r="A507" s="116">
        <f>COUNT($A$5:A506)+1</f>
        <v>95</v>
      </c>
      <c r="B507" s="116" t="s">
        <v>26</v>
      </c>
      <c r="C507" s="116" t="s">
        <v>160</v>
      </c>
      <c r="D507" s="116" t="s">
        <v>77</v>
      </c>
      <c r="E507" s="116"/>
      <c r="F507" s="116" t="s">
        <v>116</v>
      </c>
      <c r="G507" s="116">
        <v>3</v>
      </c>
      <c r="H507" s="116" t="s">
        <v>30</v>
      </c>
      <c r="I507" s="116" t="s">
        <v>72</v>
      </c>
      <c r="J507" s="116" t="s">
        <v>32</v>
      </c>
      <c r="K507" s="116" t="s">
        <v>32</v>
      </c>
      <c r="L507" s="116" t="s">
        <v>33</v>
      </c>
      <c r="M507" s="116" t="s">
        <v>79</v>
      </c>
      <c r="N507" s="116" t="s">
        <v>34</v>
      </c>
      <c r="O507" s="116" t="s">
        <v>35</v>
      </c>
      <c r="P507" s="115" t="s">
        <v>148</v>
      </c>
      <c r="Q507" s="116" t="s">
        <v>32</v>
      </c>
      <c r="R507" s="116" t="s">
        <v>81</v>
      </c>
      <c r="S507" s="116"/>
    </row>
    <row r="508" spans="1:19" s="64" customFormat="1" ht="36.75" customHeight="1">
      <c r="A508" s="117"/>
      <c r="B508" s="117"/>
      <c r="C508" s="117"/>
      <c r="D508" s="117"/>
      <c r="E508" s="117"/>
      <c r="F508" s="117"/>
      <c r="G508" s="117"/>
      <c r="H508" s="117"/>
      <c r="I508" s="117"/>
      <c r="J508" s="117"/>
      <c r="K508" s="117"/>
      <c r="L508" s="117"/>
      <c r="M508" s="117"/>
      <c r="N508" s="117"/>
      <c r="O508" s="115" t="s">
        <v>54</v>
      </c>
      <c r="P508" s="115" t="s">
        <v>191</v>
      </c>
      <c r="Q508" s="117"/>
      <c r="R508" s="117"/>
      <c r="S508" s="117"/>
    </row>
    <row r="509" spans="1:19" s="64" customFormat="1" ht="36.75" customHeight="1">
      <c r="A509" s="117"/>
      <c r="B509" s="117"/>
      <c r="C509" s="117"/>
      <c r="D509" s="117"/>
      <c r="E509" s="117"/>
      <c r="F509" s="117"/>
      <c r="G509" s="117"/>
      <c r="H509" s="117"/>
      <c r="I509" s="117"/>
      <c r="J509" s="117"/>
      <c r="K509" s="117"/>
      <c r="L509" s="117"/>
      <c r="M509" s="117"/>
      <c r="N509" s="117"/>
      <c r="O509" s="115"/>
      <c r="P509" s="115" t="s">
        <v>192</v>
      </c>
      <c r="Q509" s="117"/>
      <c r="R509" s="117"/>
      <c r="S509" s="117"/>
    </row>
    <row r="510" spans="1:19" s="64" customFormat="1" ht="36.75" customHeight="1">
      <c r="A510" s="117"/>
      <c r="B510" s="117"/>
      <c r="C510" s="117"/>
      <c r="D510" s="117"/>
      <c r="E510" s="117"/>
      <c r="F510" s="117"/>
      <c r="G510" s="117"/>
      <c r="H510" s="117"/>
      <c r="I510" s="117"/>
      <c r="J510" s="117"/>
      <c r="K510" s="117"/>
      <c r="L510" s="117"/>
      <c r="M510" s="117"/>
      <c r="N510" s="117"/>
      <c r="O510" s="115"/>
      <c r="P510" s="115" t="s">
        <v>116</v>
      </c>
      <c r="Q510" s="117"/>
      <c r="R510" s="117"/>
      <c r="S510" s="117"/>
    </row>
    <row r="511" spans="1:19" s="64" customFormat="1" ht="36.75" customHeight="1">
      <c r="A511" s="117"/>
      <c r="B511" s="117"/>
      <c r="C511" s="117"/>
      <c r="D511" s="117"/>
      <c r="E511" s="117"/>
      <c r="F511" s="117"/>
      <c r="G511" s="117"/>
      <c r="H511" s="117"/>
      <c r="I511" s="117"/>
      <c r="J511" s="117"/>
      <c r="K511" s="117"/>
      <c r="L511" s="117"/>
      <c r="M511" s="117"/>
      <c r="N511" s="117"/>
      <c r="O511" s="115"/>
      <c r="P511" s="115" t="s">
        <v>193</v>
      </c>
      <c r="Q511" s="117"/>
      <c r="R511" s="117"/>
      <c r="S511" s="117"/>
    </row>
    <row r="512" spans="1:19" s="64" customFormat="1" ht="36.75" customHeight="1">
      <c r="A512" s="117"/>
      <c r="B512" s="117"/>
      <c r="C512" s="117"/>
      <c r="D512" s="117"/>
      <c r="E512" s="117"/>
      <c r="F512" s="117"/>
      <c r="G512" s="117"/>
      <c r="H512" s="117"/>
      <c r="I512" s="117"/>
      <c r="J512" s="117"/>
      <c r="K512" s="117"/>
      <c r="L512" s="117"/>
      <c r="M512" s="117"/>
      <c r="N512" s="117"/>
      <c r="O512" s="115"/>
      <c r="P512" s="115" t="s">
        <v>194</v>
      </c>
      <c r="Q512" s="117"/>
      <c r="R512" s="117"/>
      <c r="S512" s="117"/>
    </row>
    <row r="513" spans="1:19" s="64" customFormat="1" ht="36.75" customHeight="1">
      <c r="A513" s="117"/>
      <c r="B513" s="117"/>
      <c r="C513" s="117"/>
      <c r="D513" s="117"/>
      <c r="E513" s="117"/>
      <c r="F513" s="117"/>
      <c r="G513" s="117"/>
      <c r="H513" s="117"/>
      <c r="I513" s="117"/>
      <c r="J513" s="117"/>
      <c r="K513" s="117"/>
      <c r="L513" s="117"/>
      <c r="M513" s="117"/>
      <c r="N513" s="117"/>
      <c r="O513" s="115"/>
      <c r="P513" s="115" t="s">
        <v>195</v>
      </c>
      <c r="Q513" s="117"/>
      <c r="R513" s="117"/>
      <c r="S513" s="117"/>
    </row>
    <row r="514" spans="1:19" s="64" customFormat="1" ht="36.75" customHeight="1">
      <c r="A514" s="117"/>
      <c r="B514" s="117"/>
      <c r="C514" s="117"/>
      <c r="D514" s="117"/>
      <c r="E514" s="117"/>
      <c r="F514" s="117"/>
      <c r="G514" s="117"/>
      <c r="H514" s="117"/>
      <c r="I514" s="117"/>
      <c r="J514" s="117"/>
      <c r="K514" s="117"/>
      <c r="L514" s="117"/>
      <c r="M514" s="117"/>
      <c r="N514" s="117"/>
      <c r="O514" s="115"/>
      <c r="P514" s="115" t="s">
        <v>196</v>
      </c>
      <c r="Q514" s="117"/>
      <c r="R514" s="117"/>
      <c r="S514" s="117"/>
    </row>
    <row r="515" spans="1:19" s="64" customFormat="1" ht="36.75" customHeight="1">
      <c r="A515" s="118"/>
      <c r="B515" s="118"/>
      <c r="C515" s="118"/>
      <c r="D515" s="118"/>
      <c r="E515" s="118"/>
      <c r="F515" s="118"/>
      <c r="G515" s="118"/>
      <c r="H515" s="118"/>
      <c r="I515" s="118"/>
      <c r="J515" s="118"/>
      <c r="K515" s="118"/>
      <c r="L515" s="118"/>
      <c r="M515" s="118"/>
      <c r="N515" s="118"/>
      <c r="O515" s="115"/>
      <c r="P515" s="115" t="s">
        <v>57</v>
      </c>
      <c r="Q515" s="118"/>
      <c r="R515" s="118"/>
      <c r="S515" s="118"/>
    </row>
    <row r="516" spans="1:19" s="64" customFormat="1" ht="36.75" customHeight="1">
      <c r="A516" s="116">
        <f>COUNT($A$5:A515)+1</f>
        <v>96</v>
      </c>
      <c r="B516" s="116" t="s">
        <v>26</v>
      </c>
      <c r="C516" s="116" t="s">
        <v>160</v>
      </c>
      <c r="D516" s="116" t="s">
        <v>77</v>
      </c>
      <c r="E516" s="116"/>
      <c r="F516" s="116" t="s">
        <v>116</v>
      </c>
      <c r="G516" s="116">
        <v>2</v>
      </c>
      <c r="H516" s="116" t="s">
        <v>30</v>
      </c>
      <c r="I516" s="116" t="s">
        <v>72</v>
      </c>
      <c r="J516" s="116" t="s">
        <v>32</v>
      </c>
      <c r="K516" s="116" t="s">
        <v>32</v>
      </c>
      <c r="L516" s="116" t="s">
        <v>33</v>
      </c>
      <c r="M516" s="116" t="s">
        <v>79</v>
      </c>
      <c r="N516" s="116" t="s">
        <v>34</v>
      </c>
      <c r="O516" s="116" t="s">
        <v>35</v>
      </c>
      <c r="P516" s="115" t="s">
        <v>148</v>
      </c>
      <c r="Q516" s="116" t="s">
        <v>32</v>
      </c>
      <c r="R516" s="116" t="s">
        <v>81</v>
      </c>
      <c r="S516" s="116" t="s">
        <v>266</v>
      </c>
    </row>
    <row r="517" spans="1:19" s="64" customFormat="1" ht="36.75" customHeight="1">
      <c r="A517" s="117"/>
      <c r="B517" s="117"/>
      <c r="C517" s="117"/>
      <c r="D517" s="117"/>
      <c r="E517" s="117"/>
      <c r="F517" s="117"/>
      <c r="G517" s="117"/>
      <c r="H517" s="117"/>
      <c r="I517" s="117"/>
      <c r="J517" s="117"/>
      <c r="K517" s="117"/>
      <c r="L517" s="117"/>
      <c r="M517" s="117"/>
      <c r="N517" s="117"/>
      <c r="O517" s="115" t="s">
        <v>54</v>
      </c>
      <c r="P517" s="115" t="s">
        <v>191</v>
      </c>
      <c r="Q517" s="117"/>
      <c r="R517" s="117"/>
      <c r="S517" s="117"/>
    </row>
    <row r="518" spans="1:19" s="64" customFormat="1" ht="36.75" customHeight="1">
      <c r="A518" s="117"/>
      <c r="B518" s="117"/>
      <c r="C518" s="117"/>
      <c r="D518" s="117"/>
      <c r="E518" s="117"/>
      <c r="F518" s="117"/>
      <c r="G518" s="117"/>
      <c r="H518" s="117"/>
      <c r="I518" s="117"/>
      <c r="J518" s="117"/>
      <c r="K518" s="117"/>
      <c r="L518" s="117"/>
      <c r="M518" s="117"/>
      <c r="N518" s="117"/>
      <c r="O518" s="115"/>
      <c r="P518" s="115" t="s">
        <v>192</v>
      </c>
      <c r="Q518" s="117"/>
      <c r="R518" s="117"/>
      <c r="S518" s="117"/>
    </row>
    <row r="519" spans="1:19" s="64" customFormat="1" ht="36.75" customHeight="1">
      <c r="A519" s="117"/>
      <c r="B519" s="117"/>
      <c r="C519" s="117"/>
      <c r="D519" s="117"/>
      <c r="E519" s="117"/>
      <c r="F519" s="117"/>
      <c r="G519" s="117"/>
      <c r="H519" s="117"/>
      <c r="I519" s="117"/>
      <c r="J519" s="117"/>
      <c r="K519" s="117"/>
      <c r="L519" s="117"/>
      <c r="M519" s="117"/>
      <c r="N519" s="117"/>
      <c r="O519" s="115"/>
      <c r="P519" s="115" t="s">
        <v>116</v>
      </c>
      <c r="Q519" s="117"/>
      <c r="R519" s="117"/>
      <c r="S519" s="117"/>
    </row>
    <row r="520" spans="1:19" s="64" customFormat="1" ht="36.75" customHeight="1">
      <c r="A520" s="117"/>
      <c r="B520" s="117"/>
      <c r="C520" s="117"/>
      <c r="D520" s="117"/>
      <c r="E520" s="117"/>
      <c r="F520" s="117"/>
      <c r="G520" s="117"/>
      <c r="H520" s="117"/>
      <c r="I520" s="117"/>
      <c r="J520" s="117"/>
      <c r="K520" s="117"/>
      <c r="L520" s="117"/>
      <c r="M520" s="117"/>
      <c r="N520" s="117"/>
      <c r="O520" s="115"/>
      <c r="P520" s="115" t="s">
        <v>193</v>
      </c>
      <c r="Q520" s="117"/>
      <c r="R520" s="117"/>
      <c r="S520" s="117"/>
    </row>
    <row r="521" spans="1:19" s="64" customFormat="1" ht="36.75" customHeight="1">
      <c r="A521" s="117"/>
      <c r="B521" s="117"/>
      <c r="C521" s="117"/>
      <c r="D521" s="117"/>
      <c r="E521" s="117"/>
      <c r="F521" s="117"/>
      <c r="G521" s="117"/>
      <c r="H521" s="117"/>
      <c r="I521" s="117"/>
      <c r="J521" s="117"/>
      <c r="K521" s="117"/>
      <c r="L521" s="117"/>
      <c r="M521" s="117"/>
      <c r="N521" s="117"/>
      <c r="O521" s="115"/>
      <c r="P521" s="115" t="s">
        <v>194</v>
      </c>
      <c r="Q521" s="117"/>
      <c r="R521" s="117"/>
      <c r="S521" s="117"/>
    </row>
    <row r="522" spans="1:19" s="64" customFormat="1" ht="36.75" customHeight="1">
      <c r="A522" s="117"/>
      <c r="B522" s="117"/>
      <c r="C522" s="117"/>
      <c r="D522" s="117"/>
      <c r="E522" s="117"/>
      <c r="F522" s="117"/>
      <c r="G522" s="117"/>
      <c r="H522" s="117"/>
      <c r="I522" s="117"/>
      <c r="J522" s="117"/>
      <c r="K522" s="117"/>
      <c r="L522" s="117"/>
      <c r="M522" s="117"/>
      <c r="N522" s="117"/>
      <c r="O522" s="115"/>
      <c r="P522" s="115" t="s">
        <v>195</v>
      </c>
      <c r="Q522" s="117"/>
      <c r="R522" s="117"/>
      <c r="S522" s="117"/>
    </row>
    <row r="523" spans="1:19" s="64" customFormat="1" ht="36.75" customHeight="1">
      <c r="A523" s="117"/>
      <c r="B523" s="117"/>
      <c r="C523" s="117"/>
      <c r="D523" s="117"/>
      <c r="E523" s="117"/>
      <c r="F523" s="117"/>
      <c r="G523" s="117"/>
      <c r="H523" s="117"/>
      <c r="I523" s="117"/>
      <c r="J523" s="117"/>
      <c r="K523" s="117"/>
      <c r="L523" s="117"/>
      <c r="M523" s="117"/>
      <c r="N523" s="117"/>
      <c r="O523" s="115"/>
      <c r="P523" s="115" t="s">
        <v>196</v>
      </c>
      <c r="Q523" s="117"/>
      <c r="R523" s="117"/>
      <c r="S523" s="117"/>
    </row>
    <row r="524" spans="1:19" s="64" customFormat="1" ht="36.75" customHeight="1">
      <c r="A524" s="118"/>
      <c r="B524" s="118"/>
      <c r="C524" s="118"/>
      <c r="D524" s="118"/>
      <c r="E524" s="118"/>
      <c r="F524" s="118"/>
      <c r="G524" s="118"/>
      <c r="H524" s="118"/>
      <c r="I524" s="118"/>
      <c r="J524" s="118"/>
      <c r="K524" s="118"/>
      <c r="L524" s="118"/>
      <c r="M524" s="118"/>
      <c r="N524" s="118"/>
      <c r="O524" s="115"/>
      <c r="P524" s="115" t="s">
        <v>57</v>
      </c>
      <c r="Q524" s="118"/>
      <c r="R524" s="118"/>
      <c r="S524" s="118"/>
    </row>
    <row r="525" spans="1:19" s="64" customFormat="1" ht="42.75" customHeight="1">
      <c r="A525" s="117">
        <f>COUNT($A$5:A524)+1</f>
        <v>97</v>
      </c>
      <c r="B525" s="117" t="s">
        <v>26</v>
      </c>
      <c r="C525" s="117" t="s">
        <v>160</v>
      </c>
      <c r="D525" s="117" t="s">
        <v>77</v>
      </c>
      <c r="E525" s="117"/>
      <c r="F525" s="117" t="s">
        <v>283</v>
      </c>
      <c r="G525" s="117">
        <v>2</v>
      </c>
      <c r="H525" s="117" t="s">
        <v>30</v>
      </c>
      <c r="I525" s="117" t="s">
        <v>72</v>
      </c>
      <c r="J525" s="117" t="s">
        <v>32</v>
      </c>
      <c r="K525" s="117" t="s">
        <v>32</v>
      </c>
      <c r="L525" s="117" t="s">
        <v>33</v>
      </c>
      <c r="M525" s="117" t="s">
        <v>79</v>
      </c>
      <c r="N525" s="117" t="s">
        <v>34</v>
      </c>
      <c r="O525" s="118" t="s">
        <v>188</v>
      </c>
      <c r="P525" s="115" t="s">
        <v>155</v>
      </c>
      <c r="Q525" s="117" t="s">
        <v>32</v>
      </c>
      <c r="R525" s="117" t="s">
        <v>81</v>
      </c>
      <c r="S525" s="117" t="s">
        <v>266</v>
      </c>
    </row>
    <row r="526" spans="1:19" s="64" customFormat="1" ht="70.5" customHeight="1">
      <c r="A526" s="118"/>
      <c r="B526" s="118"/>
      <c r="C526" s="118"/>
      <c r="D526" s="118"/>
      <c r="E526" s="118"/>
      <c r="F526" s="118"/>
      <c r="G526" s="118"/>
      <c r="H526" s="118"/>
      <c r="I526" s="118"/>
      <c r="J526" s="118"/>
      <c r="K526" s="118"/>
      <c r="L526" s="118"/>
      <c r="M526" s="118"/>
      <c r="N526" s="118"/>
      <c r="O526" s="115" t="s">
        <v>156</v>
      </c>
      <c r="P526" s="115" t="s">
        <v>284</v>
      </c>
      <c r="Q526" s="118"/>
      <c r="R526" s="118"/>
      <c r="S526" s="118"/>
    </row>
    <row r="527" spans="1:19" s="64" customFormat="1" ht="36.75" customHeight="1">
      <c r="A527" s="117">
        <f>COUNT($A$5:A526)+1</f>
        <v>98</v>
      </c>
      <c r="B527" s="117" t="s">
        <v>26</v>
      </c>
      <c r="C527" s="117" t="s">
        <v>160</v>
      </c>
      <c r="D527" s="117" t="s">
        <v>77</v>
      </c>
      <c r="E527" s="117"/>
      <c r="F527" s="117" t="s">
        <v>283</v>
      </c>
      <c r="G527" s="117">
        <v>1</v>
      </c>
      <c r="H527" s="117" t="s">
        <v>267</v>
      </c>
      <c r="I527" s="117" t="s">
        <v>268</v>
      </c>
      <c r="J527" s="117" t="s">
        <v>32</v>
      </c>
      <c r="K527" s="117" t="s">
        <v>32</v>
      </c>
      <c r="L527" s="117" t="s">
        <v>269</v>
      </c>
      <c r="M527" s="117" t="s">
        <v>270</v>
      </c>
      <c r="N527" s="117" t="s">
        <v>34</v>
      </c>
      <c r="O527" s="118" t="s">
        <v>188</v>
      </c>
      <c r="P527" s="115" t="s">
        <v>155</v>
      </c>
      <c r="Q527" s="117" t="s">
        <v>32</v>
      </c>
      <c r="R527" s="117"/>
      <c r="S527" s="117"/>
    </row>
    <row r="528" spans="1:19" s="64" customFormat="1" ht="63" customHeight="1">
      <c r="A528" s="118"/>
      <c r="B528" s="118"/>
      <c r="C528" s="118"/>
      <c r="D528" s="118"/>
      <c r="E528" s="118"/>
      <c r="F528" s="118"/>
      <c r="G528" s="118"/>
      <c r="H528" s="118"/>
      <c r="I528" s="118"/>
      <c r="J528" s="118"/>
      <c r="K528" s="118"/>
      <c r="L528" s="118"/>
      <c r="M528" s="118"/>
      <c r="N528" s="118"/>
      <c r="O528" s="115" t="s">
        <v>156</v>
      </c>
      <c r="P528" s="115" t="s">
        <v>284</v>
      </c>
      <c r="Q528" s="118"/>
      <c r="R528" s="118"/>
      <c r="S528" s="118"/>
    </row>
    <row r="529" spans="1:19" s="64" customFormat="1" ht="36.75" customHeight="1">
      <c r="A529" s="117">
        <f>COUNT($A$5:A528)+1</f>
        <v>99</v>
      </c>
      <c r="B529" s="117" t="s">
        <v>26</v>
      </c>
      <c r="C529" s="117" t="s">
        <v>160</v>
      </c>
      <c r="D529" s="117" t="s">
        <v>77</v>
      </c>
      <c r="E529" s="117"/>
      <c r="F529" s="117" t="s">
        <v>285</v>
      </c>
      <c r="G529" s="117">
        <v>2</v>
      </c>
      <c r="H529" s="117" t="s">
        <v>30</v>
      </c>
      <c r="I529" s="117" t="s">
        <v>72</v>
      </c>
      <c r="J529" s="117" t="s">
        <v>32</v>
      </c>
      <c r="K529" s="117" t="s">
        <v>32</v>
      </c>
      <c r="L529" s="117" t="s">
        <v>33</v>
      </c>
      <c r="M529" s="117" t="s">
        <v>79</v>
      </c>
      <c r="N529" s="117" t="s">
        <v>34</v>
      </c>
      <c r="O529" s="117" t="s">
        <v>188</v>
      </c>
      <c r="P529" s="116" t="s">
        <v>286</v>
      </c>
      <c r="Q529" s="117" t="s">
        <v>32</v>
      </c>
      <c r="R529" s="117" t="s">
        <v>81</v>
      </c>
      <c r="S529" s="117" t="s">
        <v>266</v>
      </c>
    </row>
    <row r="530" spans="1:19" s="64" customFormat="1" ht="36.75" customHeight="1">
      <c r="A530" s="118"/>
      <c r="B530" s="118"/>
      <c r="C530" s="118"/>
      <c r="D530" s="118"/>
      <c r="E530" s="118"/>
      <c r="F530" s="118"/>
      <c r="G530" s="118"/>
      <c r="H530" s="118"/>
      <c r="I530" s="118"/>
      <c r="J530" s="118"/>
      <c r="K530" s="118"/>
      <c r="L530" s="118"/>
      <c r="M530" s="118"/>
      <c r="N530" s="118"/>
      <c r="O530" s="118"/>
      <c r="P530" s="118"/>
      <c r="Q530" s="118"/>
      <c r="R530" s="118"/>
      <c r="S530" s="118"/>
    </row>
    <row r="531" spans="1:19" s="64" customFormat="1" ht="36.75" customHeight="1">
      <c r="A531" s="117">
        <f>COUNT($A$5:A530)+1</f>
        <v>100</v>
      </c>
      <c r="B531" s="117" t="s">
        <v>26</v>
      </c>
      <c r="C531" s="117" t="s">
        <v>160</v>
      </c>
      <c r="D531" s="117" t="s">
        <v>77</v>
      </c>
      <c r="E531" s="117"/>
      <c r="F531" s="117" t="s">
        <v>285</v>
      </c>
      <c r="G531" s="117">
        <v>1</v>
      </c>
      <c r="H531" s="117" t="s">
        <v>267</v>
      </c>
      <c r="I531" s="117" t="s">
        <v>268</v>
      </c>
      <c r="J531" s="117" t="s">
        <v>32</v>
      </c>
      <c r="K531" s="117" t="s">
        <v>32</v>
      </c>
      <c r="L531" s="117" t="s">
        <v>269</v>
      </c>
      <c r="M531" s="117" t="s">
        <v>270</v>
      </c>
      <c r="N531" s="117" t="s">
        <v>34</v>
      </c>
      <c r="O531" s="117" t="s">
        <v>188</v>
      </c>
      <c r="P531" s="116" t="s">
        <v>286</v>
      </c>
      <c r="Q531" s="117" t="s">
        <v>32</v>
      </c>
      <c r="R531" s="117"/>
      <c r="S531" s="117"/>
    </row>
    <row r="532" spans="1:19" s="64" customFormat="1" ht="36.75" customHeight="1">
      <c r="A532" s="118"/>
      <c r="B532" s="118"/>
      <c r="C532" s="118"/>
      <c r="D532" s="118"/>
      <c r="E532" s="118"/>
      <c r="F532" s="118"/>
      <c r="G532" s="118"/>
      <c r="H532" s="118"/>
      <c r="I532" s="118"/>
      <c r="J532" s="118"/>
      <c r="K532" s="118"/>
      <c r="L532" s="118"/>
      <c r="M532" s="118"/>
      <c r="N532" s="118"/>
      <c r="O532" s="118"/>
      <c r="P532" s="118"/>
      <c r="Q532" s="118"/>
      <c r="R532" s="118"/>
      <c r="S532" s="118"/>
    </row>
    <row r="533" spans="1:19" s="64" customFormat="1" ht="36.75" customHeight="1">
      <c r="A533" s="115">
        <f>COUNT($A$5:A532)+1</f>
        <v>101</v>
      </c>
      <c r="B533" s="115" t="s">
        <v>26</v>
      </c>
      <c r="C533" s="115" t="s">
        <v>160</v>
      </c>
      <c r="D533" s="115" t="s">
        <v>70</v>
      </c>
      <c r="E533" s="115"/>
      <c r="F533" s="115" t="s">
        <v>71</v>
      </c>
      <c r="G533" s="115">
        <v>27</v>
      </c>
      <c r="H533" s="115" t="s">
        <v>30</v>
      </c>
      <c r="I533" s="115" t="s">
        <v>72</v>
      </c>
      <c r="J533" s="115" t="s">
        <v>32</v>
      </c>
      <c r="K533" s="115" t="s">
        <v>32</v>
      </c>
      <c r="L533" s="115" t="s">
        <v>51</v>
      </c>
      <c r="M533" s="115" t="s">
        <v>32</v>
      </c>
      <c r="N533" s="115" t="s">
        <v>34</v>
      </c>
      <c r="O533" s="115" t="s">
        <v>35</v>
      </c>
      <c r="P533" s="115" t="s">
        <v>287</v>
      </c>
      <c r="Q533" s="115" t="s">
        <v>32</v>
      </c>
      <c r="R533" s="115" t="s">
        <v>81</v>
      </c>
      <c r="S533" s="115"/>
    </row>
    <row r="534" spans="1:19" s="65" customFormat="1" ht="36.75" customHeight="1">
      <c r="A534" s="126">
        <f>COUNT($A$5:A533)+1</f>
        <v>102</v>
      </c>
      <c r="B534" s="126" t="s">
        <v>26</v>
      </c>
      <c r="C534" s="126" t="s">
        <v>288</v>
      </c>
      <c r="D534" s="126" t="s">
        <v>77</v>
      </c>
      <c r="E534" s="126"/>
      <c r="F534" s="126"/>
      <c r="G534" s="127">
        <v>10</v>
      </c>
      <c r="H534" s="126" t="s">
        <v>267</v>
      </c>
      <c r="I534" s="126" t="s">
        <v>268</v>
      </c>
      <c r="J534" s="126" t="s">
        <v>32</v>
      </c>
      <c r="K534" s="126" t="s">
        <v>32</v>
      </c>
      <c r="L534" s="126" t="s">
        <v>269</v>
      </c>
      <c r="M534" s="126" t="s">
        <v>270</v>
      </c>
      <c r="N534" s="136" t="s">
        <v>34</v>
      </c>
      <c r="O534" s="136" t="s">
        <v>35</v>
      </c>
      <c r="P534" s="136" t="s">
        <v>32</v>
      </c>
      <c r="Q534" s="154" t="s">
        <v>32</v>
      </c>
      <c r="R534" s="154"/>
      <c r="S534" s="138"/>
    </row>
    <row r="535" spans="1:19" s="65" customFormat="1" ht="36.75" customHeight="1">
      <c r="A535" s="128"/>
      <c r="B535" s="128"/>
      <c r="C535" s="128"/>
      <c r="D535" s="128"/>
      <c r="E535" s="128"/>
      <c r="F535" s="128"/>
      <c r="G535" s="129"/>
      <c r="H535" s="128"/>
      <c r="I535" s="128"/>
      <c r="J535" s="128"/>
      <c r="K535" s="128"/>
      <c r="L535" s="128"/>
      <c r="M535" s="128"/>
      <c r="N535" s="137"/>
      <c r="O535" s="137"/>
      <c r="P535" s="137"/>
      <c r="Q535" s="155"/>
      <c r="R535" s="155"/>
      <c r="S535" s="141"/>
    </row>
    <row r="536" spans="1:19" s="65" customFormat="1" ht="36.75" customHeight="1">
      <c r="A536" s="126">
        <f>COUNT($A$5:A535)+1</f>
        <v>103</v>
      </c>
      <c r="B536" s="126" t="s">
        <v>26</v>
      </c>
      <c r="C536" s="126" t="s">
        <v>288</v>
      </c>
      <c r="D536" s="126" t="s">
        <v>77</v>
      </c>
      <c r="E536" s="126"/>
      <c r="F536" s="126" t="s">
        <v>78</v>
      </c>
      <c r="G536" s="127">
        <v>30</v>
      </c>
      <c r="H536" s="126" t="s">
        <v>30</v>
      </c>
      <c r="I536" s="126" t="s">
        <v>72</v>
      </c>
      <c r="J536" s="126" t="s">
        <v>32</v>
      </c>
      <c r="K536" s="126" t="s">
        <v>32</v>
      </c>
      <c r="L536" s="126" t="s">
        <v>33</v>
      </c>
      <c r="M536" s="138" t="s">
        <v>32</v>
      </c>
      <c r="N536" s="139" t="s">
        <v>34</v>
      </c>
      <c r="O536" s="139" t="s">
        <v>35</v>
      </c>
      <c r="P536" s="140" t="s">
        <v>123</v>
      </c>
      <c r="Q536" s="154" t="s">
        <v>32</v>
      </c>
      <c r="R536" s="154" t="s">
        <v>81</v>
      </c>
      <c r="S536" s="138"/>
    </row>
    <row r="537" spans="1:19" s="65" customFormat="1" ht="82.5" customHeight="1">
      <c r="A537" s="128"/>
      <c r="B537" s="128"/>
      <c r="C537" s="128"/>
      <c r="D537" s="128"/>
      <c r="E537" s="128"/>
      <c r="F537" s="128"/>
      <c r="G537" s="129"/>
      <c r="H537" s="128"/>
      <c r="I537" s="128"/>
      <c r="J537" s="128"/>
      <c r="K537" s="128"/>
      <c r="L537" s="128"/>
      <c r="M537" s="141"/>
      <c r="N537" s="139" t="s">
        <v>34</v>
      </c>
      <c r="O537" s="139" t="s">
        <v>62</v>
      </c>
      <c r="P537" s="142" t="s">
        <v>289</v>
      </c>
      <c r="Q537" s="155"/>
      <c r="R537" s="155"/>
      <c r="S537" s="141"/>
    </row>
    <row r="538" spans="1:19" s="65" customFormat="1" ht="36.75" customHeight="1">
      <c r="A538" s="126">
        <f>COUNT($A$5:A537)+1</f>
        <v>104</v>
      </c>
      <c r="B538" s="126" t="s">
        <v>26</v>
      </c>
      <c r="C538" s="126" t="s">
        <v>288</v>
      </c>
      <c r="D538" s="126" t="s">
        <v>77</v>
      </c>
      <c r="E538" s="126"/>
      <c r="F538" s="126" t="s">
        <v>83</v>
      </c>
      <c r="G538" s="127">
        <v>30</v>
      </c>
      <c r="H538" s="126" t="s">
        <v>30</v>
      </c>
      <c r="I538" s="126" t="s">
        <v>72</v>
      </c>
      <c r="J538" s="126" t="s">
        <v>32</v>
      </c>
      <c r="K538" s="126" t="s">
        <v>32</v>
      </c>
      <c r="L538" s="126" t="s">
        <v>33</v>
      </c>
      <c r="M538" s="138" t="s">
        <v>32</v>
      </c>
      <c r="N538" s="139" t="s">
        <v>34</v>
      </c>
      <c r="O538" s="139" t="s">
        <v>35</v>
      </c>
      <c r="P538" s="140" t="s">
        <v>125</v>
      </c>
      <c r="Q538" s="154" t="s">
        <v>32</v>
      </c>
      <c r="R538" s="154" t="s">
        <v>81</v>
      </c>
      <c r="S538" s="138"/>
    </row>
    <row r="539" spans="1:19" s="65" customFormat="1" ht="69.75" customHeight="1">
      <c r="A539" s="128"/>
      <c r="B539" s="128"/>
      <c r="C539" s="128"/>
      <c r="D539" s="128"/>
      <c r="E539" s="128"/>
      <c r="F539" s="128"/>
      <c r="G539" s="129"/>
      <c r="H539" s="128"/>
      <c r="I539" s="128"/>
      <c r="J539" s="128"/>
      <c r="K539" s="128"/>
      <c r="L539" s="128"/>
      <c r="M539" s="141"/>
      <c r="N539" s="139" t="s">
        <v>41</v>
      </c>
      <c r="O539" s="139" t="s">
        <v>85</v>
      </c>
      <c r="P539" s="142" t="s">
        <v>86</v>
      </c>
      <c r="Q539" s="155"/>
      <c r="R539" s="155"/>
      <c r="S539" s="141"/>
    </row>
    <row r="540" spans="1:19" s="65" customFormat="1" ht="36.75" customHeight="1">
      <c r="A540" s="126">
        <f>COUNT($A$5:A539)+1</f>
        <v>105</v>
      </c>
      <c r="B540" s="126" t="s">
        <v>26</v>
      </c>
      <c r="C540" s="126" t="s">
        <v>288</v>
      </c>
      <c r="D540" s="126" t="s">
        <v>77</v>
      </c>
      <c r="E540" s="126"/>
      <c r="F540" s="126" t="s">
        <v>87</v>
      </c>
      <c r="G540" s="127">
        <v>30</v>
      </c>
      <c r="H540" s="126" t="s">
        <v>30</v>
      </c>
      <c r="I540" s="126" t="s">
        <v>72</v>
      </c>
      <c r="J540" s="126" t="s">
        <v>32</v>
      </c>
      <c r="K540" s="126" t="s">
        <v>32</v>
      </c>
      <c r="L540" s="126" t="s">
        <v>33</v>
      </c>
      <c r="M540" s="138" t="s">
        <v>32</v>
      </c>
      <c r="N540" s="139" t="s">
        <v>34</v>
      </c>
      <c r="O540" s="139" t="s">
        <v>35</v>
      </c>
      <c r="P540" s="140" t="s">
        <v>126</v>
      </c>
      <c r="Q540" s="154" t="s">
        <v>32</v>
      </c>
      <c r="R540" s="154" t="s">
        <v>81</v>
      </c>
      <c r="S540" s="138"/>
    </row>
    <row r="541" spans="1:19" s="65" customFormat="1" ht="130.5" customHeight="1">
      <c r="A541" s="128"/>
      <c r="B541" s="128"/>
      <c r="C541" s="128"/>
      <c r="D541" s="128"/>
      <c r="E541" s="128"/>
      <c r="F541" s="128"/>
      <c r="G541" s="129"/>
      <c r="H541" s="128"/>
      <c r="I541" s="128"/>
      <c r="J541" s="128"/>
      <c r="K541" s="128"/>
      <c r="L541" s="128"/>
      <c r="M541" s="141"/>
      <c r="N541" s="139" t="s">
        <v>34</v>
      </c>
      <c r="O541" s="139" t="s">
        <v>89</v>
      </c>
      <c r="P541" s="142" t="s">
        <v>127</v>
      </c>
      <c r="Q541" s="155"/>
      <c r="R541" s="155"/>
      <c r="S541" s="141"/>
    </row>
    <row r="542" spans="1:19" s="65" customFormat="1" ht="60.75" customHeight="1">
      <c r="A542" s="126">
        <f>COUNT($A$5:A541)+1</f>
        <v>106</v>
      </c>
      <c r="B542" s="126" t="s">
        <v>26</v>
      </c>
      <c r="C542" s="126" t="s">
        <v>288</v>
      </c>
      <c r="D542" s="126" t="s">
        <v>77</v>
      </c>
      <c r="E542" s="126"/>
      <c r="F542" s="126" t="s">
        <v>101</v>
      </c>
      <c r="G542" s="127">
        <v>13</v>
      </c>
      <c r="H542" s="126" t="s">
        <v>30</v>
      </c>
      <c r="I542" s="126" t="s">
        <v>72</v>
      </c>
      <c r="J542" s="126" t="s">
        <v>32</v>
      </c>
      <c r="K542" s="126" t="s">
        <v>32</v>
      </c>
      <c r="L542" s="126" t="s">
        <v>33</v>
      </c>
      <c r="M542" s="138" t="s">
        <v>32</v>
      </c>
      <c r="N542" s="143" t="s">
        <v>34</v>
      </c>
      <c r="O542" s="143" t="s">
        <v>35</v>
      </c>
      <c r="P542" s="144" t="s">
        <v>290</v>
      </c>
      <c r="Q542" s="154" t="s">
        <v>32</v>
      </c>
      <c r="R542" s="154" t="s">
        <v>81</v>
      </c>
      <c r="S542" s="138"/>
    </row>
    <row r="543" spans="1:19" s="65" customFormat="1" ht="78.75" customHeight="1">
      <c r="A543" s="128"/>
      <c r="B543" s="128"/>
      <c r="C543" s="128"/>
      <c r="D543" s="128"/>
      <c r="E543" s="128"/>
      <c r="F543" s="128"/>
      <c r="G543" s="129"/>
      <c r="H543" s="128"/>
      <c r="I543" s="128"/>
      <c r="J543" s="128"/>
      <c r="K543" s="128"/>
      <c r="L543" s="128"/>
      <c r="M543" s="141"/>
      <c r="N543" s="143" t="s">
        <v>34</v>
      </c>
      <c r="O543" s="143" t="s">
        <v>39</v>
      </c>
      <c r="P543" s="144" t="s">
        <v>130</v>
      </c>
      <c r="Q543" s="155"/>
      <c r="R543" s="155"/>
      <c r="S543" s="141"/>
    </row>
    <row r="544" spans="1:19" s="65" customFormat="1" ht="36.75" customHeight="1">
      <c r="A544" s="126">
        <f>COUNT($A$5:A543)+1</f>
        <v>107</v>
      </c>
      <c r="B544" s="126" t="s">
        <v>26</v>
      </c>
      <c r="C544" s="126" t="s">
        <v>288</v>
      </c>
      <c r="D544" s="126" t="s">
        <v>77</v>
      </c>
      <c r="E544" s="130"/>
      <c r="F544" s="131" t="s">
        <v>91</v>
      </c>
      <c r="G544" s="132">
        <v>17</v>
      </c>
      <c r="H544" s="126" t="s">
        <v>30</v>
      </c>
      <c r="I544" s="126" t="s">
        <v>72</v>
      </c>
      <c r="J544" s="131" t="s">
        <v>32</v>
      </c>
      <c r="K544" s="126" t="s">
        <v>32</v>
      </c>
      <c r="L544" s="126" t="s">
        <v>33</v>
      </c>
      <c r="M544" s="138" t="s">
        <v>32</v>
      </c>
      <c r="N544" s="143" t="s">
        <v>34</v>
      </c>
      <c r="O544" s="143" t="s">
        <v>35</v>
      </c>
      <c r="P544" s="144" t="s">
        <v>131</v>
      </c>
      <c r="Q544" s="154" t="s">
        <v>32</v>
      </c>
      <c r="R544" s="154" t="s">
        <v>81</v>
      </c>
      <c r="S544" s="138"/>
    </row>
    <row r="545" spans="1:19" s="65" customFormat="1" ht="48" customHeight="1">
      <c r="A545" s="128"/>
      <c r="B545" s="128"/>
      <c r="C545" s="128"/>
      <c r="D545" s="128"/>
      <c r="E545" s="130"/>
      <c r="F545" s="131"/>
      <c r="G545" s="132"/>
      <c r="H545" s="128"/>
      <c r="I545" s="128"/>
      <c r="J545" s="131"/>
      <c r="K545" s="128"/>
      <c r="L545" s="128"/>
      <c r="M545" s="141"/>
      <c r="N545" s="143" t="s">
        <v>41</v>
      </c>
      <c r="O545" s="143" t="s">
        <v>93</v>
      </c>
      <c r="P545" s="144" t="s">
        <v>132</v>
      </c>
      <c r="Q545" s="155"/>
      <c r="R545" s="155"/>
      <c r="S545" s="141"/>
    </row>
    <row r="546" spans="1:19" s="65" customFormat="1" ht="36.75" customHeight="1">
      <c r="A546" s="126">
        <f>COUNT($A$5:A545)+1</f>
        <v>108</v>
      </c>
      <c r="B546" s="126" t="s">
        <v>26</v>
      </c>
      <c r="C546" s="126" t="s">
        <v>288</v>
      </c>
      <c r="D546" s="126" t="s">
        <v>77</v>
      </c>
      <c r="E546" s="126"/>
      <c r="F546" s="126" t="s">
        <v>94</v>
      </c>
      <c r="G546" s="127">
        <v>17</v>
      </c>
      <c r="H546" s="126" t="s">
        <v>30</v>
      </c>
      <c r="I546" s="126" t="s">
        <v>72</v>
      </c>
      <c r="J546" s="126" t="s">
        <v>32</v>
      </c>
      <c r="K546" s="126" t="s">
        <v>32</v>
      </c>
      <c r="L546" s="126" t="s">
        <v>33</v>
      </c>
      <c r="M546" s="138" t="s">
        <v>32</v>
      </c>
      <c r="N546" s="143" t="s">
        <v>34</v>
      </c>
      <c r="O546" s="143" t="s">
        <v>35</v>
      </c>
      <c r="P546" s="144" t="s">
        <v>133</v>
      </c>
      <c r="Q546" s="154" t="s">
        <v>32</v>
      </c>
      <c r="R546" s="154" t="s">
        <v>81</v>
      </c>
      <c r="S546" s="138"/>
    </row>
    <row r="547" spans="1:19" s="65" customFormat="1" ht="36.75" customHeight="1">
      <c r="A547" s="128"/>
      <c r="B547" s="128"/>
      <c r="C547" s="128"/>
      <c r="D547" s="128"/>
      <c r="E547" s="128"/>
      <c r="F547" s="128"/>
      <c r="G547" s="129"/>
      <c r="H547" s="128"/>
      <c r="I547" s="128"/>
      <c r="J547" s="128"/>
      <c r="K547" s="128"/>
      <c r="L547" s="128"/>
      <c r="M547" s="141"/>
      <c r="N547" s="143" t="s">
        <v>41</v>
      </c>
      <c r="O547" s="143" t="s">
        <v>96</v>
      </c>
      <c r="P547" s="144" t="s">
        <v>134</v>
      </c>
      <c r="Q547" s="155"/>
      <c r="R547" s="155"/>
      <c r="S547" s="141"/>
    </row>
    <row r="548" spans="1:19" s="65" customFormat="1" ht="45.75" customHeight="1">
      <c r="A548" s="126">
        <f>COUNT($A$5:A547)+1</f>
        <v>109</v>
      </c>
      <c r="B548" s="126" t="s">
        <v>26</v>
      </c>
      <c r="C548" s="126" t="s">
        <v>288</v>
      </c>
      <c r="D548" s="126" t="s">
        <v>77</v>
      </c>
      <c r="E548" s="126"/>
      <c r="F548" s="126" t="s">
        <v>104</v>
      </c>
      <c r="G548" s="127">
        <v>14</v>
      </c>
      <c r="H548" s="126" t="s">
        <v>30</v>
      </c>
      <c r="I548" s="126" t="s">
        <v>72</v>
      </c>
      <c r="J548" s="126" t="s">
        <v>32</v>
      </c>
      <c r="K548" s="126" t="s">
        <v>32</v>
      </c>
      <c r="L548" s="126" t="s">
        <v>33</v>
      </c>
      <c r="M548" s="138" t="s">
        <v>32</v>
      </c>
      <c r="N548" s="143" t="s">
        <v>34</v>
      </c>
      <c r="O548" s="143" t="s">
        <v>35</v>
      </c>
      <c r="P548" s="142" t="s">
        <v>135</v>
      </c>
      <c r="Q548" s="154" t="s">
        <v>32</v>
      </c>
      <c r="R548" s="154" t="s">
        <v>81</v>
      </c>
      <c r="S548" s="138"/>
    </row>
    <row r="549" spans="1:19" s="65" customFormat="1" ht="87" customHeight="1">
      <c r="A549" s="128"/>
      <c r="B549" s="128"/>
      <c r="C549" s="128"/>
      <c r="D549" s="128"/>
      <c r="E549" s="128"/>
      <c r="F549" s="128"/>
      <c r="G549" s="129"/>
      <c r="H549" s="128"/>
      <c r="I549" s="128"/>
      <c r="J549" s="128"/>
      <c r="K549" s="128"/>
      <c r="L549" s="128"/>
      <c r="M549" s="141"/>
      <c r="N549" s="143" t="s">
        <v>34</v>
      </c>
      <c r="O549" s="143" t="s">
        <v>106</v>
      </c>
      <c r="P549" s="144" t="s">
        <v>136</v>
      </c>
      <c r="Q549" s="155"/>
      <c r="R549" s="155"/>
      <c r="S549" s="141"/>
    </row>
    <row r="550" spans="1:19" s="65" customFormat="1" ht="36.75" customHeight="1">
      <c r="A550" s="126">
        <f>COUNT($A$5:A549)+1</f>
        <v>110</v>
      </c>
      <c r="B550" s="126" t="s">
        <v>26</v>
      </c>
      <c r="C550" s="126" t="s">
        <v>288</v>
      </c>
      <c r="D550" s="126" t="s">
        <v>77</v>
      </c>
      <c r="E550" s="126"/>
      <c r="F550" s="126" t="s">
        <v>108</v>
      </c>
      <c r="G550" s="127">
        <v>14</v>
      </c>
      <c r="H550" s="126" t="s">
        <v>30</v>
      </c>
      <c r="I550" s="126" t="s">
        <v>72</v>
      </c>
      <c r="J550" s="126" t="s">
        <v>32</v>
      </c>
      <c r="K550" s="126" t="s">
        <v>32</v>
      </c>
      <c r="L550" s="126" t="s">
        <v>33</v>
      </c>
      <c r="M550" s="138" t="s">
        <v>32</v>
      </c>
      <c r="N550" s="143" t="s">
        <v>34</v>
      </c>
      <c r="O550" s="143" t="s">
        <v>35</v>
      </c>
      <c r="P550" s="144" t="s">
        <v>137</v>
      </c>
      <c r="Q550" s="154" t="s">
        <v>32</v>
      </c>
      <c r="R550" s="154" t="s">
        <v>81</v>
      </c>
      <c r="S550" s="138"/>
    </row>
    <row r="551" spans="1:19" s="65" customFormat="1" ht="84.75" customHeight="1">
      <c r="A551" s="128"/>
      <c r="B551" s="128"/>
      <c r="C551" s="128"/>
      <c r="D551" s="128"/>
      <c r="E551" s="128"/>
      <c r="F551" s="128"/>
      <c r="G551" s="129"/>
      <c r="H551" s="128"/>
      <c r="I551" s="128"/>
      <c r="J551" s="128"/>
      <c r="K551" s="128"/>
      <c r="L551" s="128"/>
      <c r="M551" s="141"/>
      <c r="N551" s="143" t="s">
        <v>41</v>
      </c>
      <c r="O551" s="143" t="s">
        <v>110</v>
      </c>
      <c r="P551" s="144" t="s">
        <v>138</v>
      </c>
      <c r="Q551" s="155"/>
      <c r="R551" s="155"/>
      <c r="S551" s="141"/>
    </row>
    <row r="552" spans="1:19" s="65" customFormat="1" ht="36.75" customHeight="1">
      <c r="A552" s="126">
        <f>COUNT($A$5:A551)+1</f>
        <v>111</v>
      </c>
      <c r="B552" s="126" t="s">
        <v>26</v>
      </c>
      <c r="C552" s="126" t="s">
        <v>288</v>
      </c>
      <c r="D552" s="126" t="s">
        <v>77</v>
      </c>
      <c r="E552" s="126"/>
      <c r="F552" s="126" t="s">
        <v>98</v>
      </c>
      <c r="G552" s="127">
        <v>16</v>
      </c>
      <c r="H552" s="126" t="s">
        <v>30</v>
      </c>
      <c r="I552" s="126" t="s">
        <v>72</v>
      </c>
      <c r="J552" s="126" t="s">
        <v>32</v>
      </c>
      <c r="K552" s="126" t="s">
        <v>32</v>
      </c>
      <c r="L552" s="126" t="s">
        <v>33</v>
      </c>
      <c r="M552" s="138" t="s">
        <v>32</v>
      </c>
      <c r="N552" s="143" t="s">
        <v>34</v>
      </c>
      <c r="O552" s="145" t="s">
        <v>35</v>
      </c>
      <c r="P552" s="146" t="s">
        <v>139</v>
      </c>
      <c r="Q552" s="154" t="s">
        <v>32</v>
      </c>
      <c r="R552" s="154" t="s">
        <v>81</v>
      </c>
      <c r="S552" s="138"/>
    </row>
    <row r="553" spans="1:19" s="65" customFormat="1" ht="117.75" customHeight="1">
      <c r="A553" s="128"/>
      <c r="B553" s="128"/>
      <c r="C553" s="128"/>
      <c r="D553" s="128"/>
      <c r="E553" s="128"/>
      <c r="F553" s="128"/>
      <c r="G553" s="129"/>
      <c r="H553" s="128"/>
      <c r="I553" s="128"/>
      <c r="J553" s="128"/>
      <c r="K553" s="128"/>
      <c r="L553" s="128"/>
      <c r="M553" s="141"/>
      <c r="N553" s="145" t="s">
        <v>41</v>
      </c>
      <c r="O553" s="145" t="s">
        <v>100</v>
      </c>
      <c r="P553" s="142" t="s">
        <v>291</v>
      </c>
      <c r="Q553" s="155"/>
      <c r="R553" s="155"/>
      <c r="S553" s="141"/>
    </row>
    <row r="554" spans="1:19" s="65" customFormat="1" ht="36.75" customHeight="1">
      <c r="A554" s="126">
        <f>COUNT($A$5:A553)+1</f>
        <v>112</v>
      </c>
      <c r="B554" s="126" t="s">
        <v>26</v>
      </c>
      <c r="C554" s="126" t="s">
        <v>288</v>
      </c>
      <c r="D554" s="126" t="s">
        <v>77</v>
      </c>
      <c r="E554" s="126"/>
      <c r="F554" s="126" t="s">
        <v>113</v>
      </c>
      <c r="G554" s="127">
        <v>9</v>
      </c>
      <c r="H554" s="126" t="s">
        <v>30</v>
      </c>
      <c r="I554" s="126" t="s">
        <v>72</v>
      </c>
      <c r="J554" s="126" t="s">
        <v>32</v>
      </c>
      <c r="K554" s="126" t="s">
        <v>32</v>
      </c>
      <c r="L554" s="126" t="s">
        <v>33</v>
      </c>
      <c r="M554" s="138" t="s">
        <v>32</v>
      </c>
      <c r="N554" s="143" t="s">
        <v>34</v>
      </c>
      <c r="O554" s="147" t="s">
        <v>35</v>
      </c>
      <c r="P554" s="142" t="s">
        <v>141</v>
      </c>
      <c r="Q554" s="154" t="s">
        <v>32</v>
      </c>
      <c r="R554" s="154" t="s">
        <v>81</v>
      </c>
      <c r="S554" s="138"/>
    </row>
    <row r="555" spans="1:19" s="65" customFormat="1" ht="85.5" customHeight="1">
      <c r="A555" s="128"/>
      <c r="B555" s="128"/>
      <c r="C555" s="128"/>
      <c r="D555" s="128"/>
      <c r="E555" s="128"/>
      <c r="F555" s="128"/>
      <c r="G555" s="129"/>
      <c r="H555" s="128"/>
      <c r="I555" s="128"/>
      <c r="J555" s="128"/>
      <c r="K555" s="128"/>
      <c r="L555" s="128"/>
      <c r="M555" s="141"/>
      <c r="N555" s="143" t="s">
        <v>34</v>
      </c>
      <c r="O555" s="147" t="s">
        <v>115</v>
      </c>
      <c r="P555" s="142" t="s">
        <v>292</v>
      </c>
      <c r="Q555" s="155"/>
      <c r="R555" s="155"/>
      <c r="S555" s="141"/>
    </row>
    <row r="556" spans="1:19" s="65" customFormat="1" ht="48" customHeight="1">
      <c r="A556" s="126">
        <f>COUNT($A$5:A555)+1</f>
        <v>113</v>
      </c>
      <c r="B556" s="126" t="s">
        <v>26</v>
      </c>
      <c r="C556" s="126" t="s">
        <v>288</v>
      </c>
      <c r="D556" s="126" t="s">
        <v>77</v>
      </c>
      <c r="E556" s="126"/>
      <c r="F556" s="126" t="s">
        <v>118</v>
      </c>
      <c r="G556" s="127">
        <v>7</v>
      </c>
      <c r="H556" s="126" t="s">
        <v>30</v>
      </c>
      <c r="I556" s="126" t="s">
        <v>72</v>
      </c>
      <c r="J556" s="126" t="s">
        <v>32</v>
      </c>
      <c r="K556" s="126" t="s">
        <v>32</v>
      </c>
      <c r="L556" s="126" t="s">
        <v>33</v>
      </c>
      <c r="M556" s="138" t="s">
        <v>32</v>
      </c>
      <c r="N556" s="143" t="s">
        <v>34</v>
      </c>
      <c r="O556" s="145" t="s">
        <v>35</v>
      </c>
      <c r="P556" s="142" t="s">
        <v>144</v>
      </c>
      <c r="Q556" s="154" t="s">
        <v>32</v>
      </c>
      <c r="R556" s="154" t="s">
        <v>81</v>
      </c>
      <c r="S556" s="138"/>
    </row>
    <row r="557" spans="1:19" s="65" customFormat="1" ht="192.75" customHeight="1">
      <c r="A557" s="128"/>
      <c r="B557" s="128"/>
      <c r="C557" s="128"/>
      <c r="D557" s="128"/>
      <c r="E557" s="128"/>
      <c r="F557" s="128"/>
      <c r="G557" s="129"/>
      <c r="H557" s="128"/>
      <c r="I557" s="128"/>
      <c r="J557" s="128"/>
      <c r="K557" s="128"/>
      <c r="L557" s="128"/>
      <c r="M557" s="141"/>
      <c r="N557" s="145" t="s">
        <v>41</v>
      </c>
      <c r="O557" s="145" t="s">
        <v>120</v>
      </c>
      <c r="P557" s="142" t="s">
        <v>293</v>
      </c>
      <c r="Q557" s="155"/>
      <c r="R557" s="155"/>
      <c r="S557" s="141"/>
    </row>
    <row r="558" spans="1:19" s="65" customFormat="1" ht="36.75" customHeight="1">
      <c r="A558" s="126">
        <f>COUNT($A$5:A557)+1</f>
        <v>114</v>
      </c>
      <c r="B558" s="126" t="s">
        <v>26</v>
      </c>
      <c r="C558" s="126" t="s">
        <v>288</v>
      </c>
      <c r="D558" s="126" t="s">
        <v>77</v>
      </c>
      <c r="E558" s="126"/>
      <c r="F558" s="126" t="s">
        <v>111</v>
      </c>
      <c r="G558" s="127">
        <v>4</v>
      </c>
      <c r="H558" s="126" t="s">
        <v>30</v>
      </c>
      <c r="I558" s="126" t="s">
        <v>72</v>
      </c>
      <c r="J558" s="126" t="s">
        <v>32</v>
      </c>
      <c r="K558" s="126" t="s">
        <v>32</v>
      </c>
      <c r="L558" s="126" t="s">
        <v>33</v>
      </c>
      <c r="M558" s="138" t="s">
        <v>32</v>
      </c>
      <c r="N558" s="143" t="s">
        <v>34</v>
      </c>
      <c r="O558" s="145" t="s">
        <v>35</v>
      </c>
      <c r="P558" s="142" t="s">
        <v>146</v>
      </c>
      <c r="Q558" s="154" t="s">
        <v>32</v>
      </c>
      <c r="R558" s="154" t="s">
        <v>81</v>
      </c>
      <c r="S558" s="138"/>
    </row>
    <row r="559" spans="1:19" s="65" customFormat="1" ht="76.5" customHeight="1">
      <c r="A559" s="128"/>
      <c r="B559" s="128"/>
      <c r="C559" s="128"/>
      <c r="D559" s="128"/>
      <c r="E559" s="128"/>
      <c r="F559" s="128"/>
      <c r="G559" s="129"/>
      <c r="H559" s="128"/>
      <c r="I559" s="128"/>
      <c r="J559" s="128"/>
      <c r="K559" s="128"/>
      <c r="L559" s="128"/>
      <c r="M559" s="141"/>
      <c r="N559" s="143" t="s">
        <v>34</v>
      </c>
      <c r="O559" s="145" t="s">
        <v>58</v>
      </c>
      <c r="P559" s="142" t="s">
        <v>294</v>
      </c>
      <c r="Q559" s="155"/>
      <c r="R559" s="155"/>
      <c r="S559" s="141"/>
    </row>
    <row r="560" spans="1:19" s="65" customFormat="1" ht="36.75" customHeight="1">
      <c r="A560" s="126">
        <f>COUNT($A$5:A559)+1</f>
        <v>115</v>
      </c>
      <c r="B560" s="126" t="s">
        <v>26</v>
      </c>
      <c r="C560" s="126" t="s">
        <v>288</v>
      </c>
      <c r="D560" s="126" t="s">
        <v>77</v>
      </c>
      <c r="E560" s="126"/>
      <c r="F560" s="126" t="s">
        <v>116</v>
      </c>
      <c r="G560" s="127">
        <v>2</v>
      </c>
      <c r="H560" s="126" t="s">
        <v>30</v>
      </c>
      <c r="I560" s="126" t="s">
        <v>72</v>
      </c>
      <c r="J560" s="126" t="s">
        <v>32</v>
      </c>
      <c r="K560" s="126" t="s">
        <v>32</v>
      </c>
      <c r="L560" s="126" t="s">
        <v>33</v>
      </c>
      <c r="M560" s="138" t="s">
        <v>32</v>
      </c>
      <c r="N560" s="143" t="s">
        <v>34</v>
      </c>
      <c r="O560" s="145" t="s">
        <v>35</v>
      </c>
      <c r="P560" s="142" t="s">
        <v>148</v>
      </c>
      <c r="Q560" s="154" t="s">
        <v>32</v>
      </c>
      <c r="R560" s="154" t="s">
        <v>81</v>
      </c>
      <c r="S560" s="138"/>
    </row>
    <row r="561" spans="1:19" s="65" customFormat="1" ht="66.75" customHeight="1">
      <c r="A561" s="128"/>
      <c r="B561" s="128"/>
      <c r="C561" s="128"/>
      <c r="D561" s="128"/>
      <c r="E561" s="128"/>
      <c r="F561" s="128"/>
      <c r="G561" s="129"/>
      <c r="H561" s="128"/>
      <c r="I561" s="128"/>
      <c r="J561" s="128"/>
      <c r="K561" s="128"/>
      <c r="L561" s="128"/>
      <c r="M561" s="141"/>
      <c r="N561" s="143" t="s">
        <v>34</v>
      </c>
      <c r="O561" s="145" t="s">
        <v>54</v>
      </c>
      <c r="P561" s="142" t="s">
        <v>295</v>
      </c>
      <c r="Q561" s="155"/>
      <c r="R561" s="155"/>
      <c r="S561" s="141"/>
    </row>
    <row r="562" spans="1:19" s="65" customFormat="1" ht="43.5" customHeight="1">
      <c r="A562" s="130">
        <f>COUNT($A$5:A561)+1</f>
        <v>116</v>
      </c>
      <c r="B562" s="130" t="s">
        <v>26</v>
      </c>
      <c r="C562" s="130" t="s">
        <v>288</v>
      </c>
      <c r="D562" s="130" t="s">
        <v>77</v>
      </c>
      <c r="E562" s="130"/>
      <c r="F562" s="130" t="s">
        <v>154</v>
      </c>
      <c r="G562" s="133">
        <v>2</v>
      </c>
      <c r="H562" s="130" t="s">
        <v>30</v>
      </c>
      <c r="I562" s="130" t="s">
        <v>72</v>
      </c>
      <c r="J562" s="130" t="s">
        <v>32</v>
      </c>
      <c r="K562" s="130" t="s">
        <v>32</v>
      </c>
      <c r="L562" s="130" t="s">
        <v>33</v>
      </c>
      <c r="M562" s="148" t="s">
        <v>32</v>
      </c>
      <c r="N562" s="143" t="s">
        <v>34</v>
      </c>
      <c r="O562" s="145" t="s">
        <v>35</v>
      </c>
      <c r="P562" s="142" t="s">
        <v>155</v>
      </c>
      <c r="Q562" s="145" t="s">
        <v>32</v>
      </c>
      <c r="R562" s="145" t="s">
        <v>81</v>
      </c>
      <c r="S562" s="148"/>
    </row>
    <row r="563" spans="1:19" s="65" customFormat="1" ht="61.5" customHeight="1">
      <c r="A563" s="130"/>
      <c r="B563" s="130"/>
      <c r="C563" s="130"/>
      <c r="D563" s="130"/>
      <c r="E563" s="130"/>
      <c r="F563" s="130"/>
      <c r="G563" s="133"/>
      <c r="H563" s="130"/>
      <c r="I563" s="130"/>
      <c r="J563" s="130"/>
      <c r="K563" s="130"/>
      <c r="L563" s="130"/>
      <c r="M563" s="148"/>
      <c r="N563" s="143" t="s">
        <v>34</v>
      </c>
      <c r="O563" s="145" t="s">
        <v>156</v>
      </c>
      <c r="P563" s="142" t="s">
        <v>296</v>
      </c>
      <c r="Q563" s="145"/>
      <c r="R563" s="145"/>
      <c r="S563" s="148"/>
    </row>
    <row r="564" spans="1:19" s="65" customFormat="1" ht="36.75" customHeight="1">
      <c r="A564" s="130">
        <f>COUNT($A$5:A563)+1</f>
        <v>117</v>
      </c>
      <c r="B564" s="130" t="s">
        <v>26</v>
      </c>
      <c r="C564" s="130" t="s">
        <v>288</v>
      </c>
      <c r="D564" s="130" t="s">
        <v>77</v>
      </c>
      <c r="E564" s="130"/>
      <c r="F564" s="130" t="s">
        <v>297</v>
      </c>
      <c r="G564" s="133">
        <v>1</v>
      </c>
      <c r="H564" s="130" t="s">
        <v>30</v>
      </c>
      <c r="I564" s="130" t="s">
        <v>72</v>
      </c>
      <c r="J564" s="130" t="s">
        <v>32</v>
      </c>
      <c r="K564" s="130" t="s">
        <v>32</v>
      </c>
      <c r="L564" s="130" t="s">
        <v>33</v>
      </c>
      <c r="M564" s="148" t="s">
        <v>32</v>
      </c>
      <c r="N564" s="143" t="s">
        <v>34</v>
      </c>
      <c r="O564" s="148" t="s">
        <v>35</v>
      </c>
      <c r="P564" s="142" t="s">
        <v>298</v>
      </c>
      <c r="Q564" s="145" t="s">
        <v>32</v>
      </c>
      <c r="R564" s="145" t="s">
        <v>81</v>
      </c>
      <c r="S564" s="148"/>
    </row>
    <row r="565" spans="1:19" s="65" customFormat="1" ht="36.75" customHeight="1">
      <c r="A565" s="130"/>
      <c r="B565" s="130"/>
      <c r="C565" s="130"/>
      <c r="D565" s="130"/>
      <c r="E565" s="130"/>
      <c r="F565" s="130"/>
      <c r="G565" s="133"/>
      <c r="H565" s="130"/>
      <c r="I565" s="130"/>
      <c r="J565" s="130"/>
      <c r="K565" s="130"/>
      <c r="L565" s="130"/>
      <c r="M565" s="148"/>
      <c r="N565" s="143" t="s">
        <v>34</v>
      </c>
      <c r="O565" s="148" t="s">
        <v>54</v>
      </c>
      <c r="P565" s="142" t="s">
        <v>299</v>
      </c>
      <c r="Q565" s="145"/>
      <c r="R565" s="145"/>
      <c r="S565" s="148"/>
    </row>
    <row r="566" spans="1:19" s="65" customFormat="1" ht="36.75" customHeight="1">
      <c r="A566" s="130">
        <f>COUNT($A$5:A565)+1</f>
        <v>118</v>
      </c>
      <c r="B566" s="130" t="s">
        <v>26</v>
      </c>
      <c r="C566" s="130" t="s">
        <v>288</v>
      </c>
      <c r="D566" s="130" t="s">
        <v>77</v>
      </c>
      <c r="E566" s="130"/>
      <c r="F566" s="130" t="s">
        <v>300</v>
      </c>
      <c r="G566" s="133">
        <v>4</v>
      </c>
      <c r="H566" s="130" t="s">
        <v>30</v>
      </c>
      <c r="I566" s="130" t="s">
        <v>72</v>
      </c>
      <c r="J566" s="130" t="s">
        <v>32</v>
      </c>
      <c r="K566" s="130" t="s">
        <v>32</v>
      </c>
      <c r="L566" s="130" t="s">
        <v>33</v>
      </c>
      <c r="M566" s="148" t="s">
        <v>32</v>
      </c>
      <c r="N566" s="149" t="s">
        <v>34</v>
      </c>
      <c r="O566" s="145" t="s">
        <v>89</v>
      </c>
      <c r="P566" s="142" t="s">
        <v>301</v>
      </c>
      <c r="Q566" s="145" t="s">
        <v>32</v>
      </c>
      <c r="R566" s="145" t="s">
        <v>81</v>
      </c>
      <c r="S566" s="148"/>
    </row>
    <row r="567" spans="1:19" s="65" customFormat="1" ht="36.75" customHeight="1">
      <c r="A567" s="130"/>
      <c r="B567" s="130"/>
      <c r="C567" s="130"/>
      <c r="D567" s="130"/>
      <c r="E567" s="130"/>
      <c r="F567" s="130"/>
      <c r="G567" s="133"/>
      <c r="H567" s="130"/>
      <c r="I567" s="130"/>
      <c r="J567" s="130"/>
      <c r="K567" s="130"/>
      <c r="L567" s="130"/>
      <c r="M567" s="148"/>
      <c r="N567" s="150"/>
      <c r="O567" s="145"/>
      <c r="P567" s="142"/>
      <c r="Q567" s="145"/>
      <c r="R567" s="145"/>
      <c r="S567" s="148"/>
    </row>
    <row r="568" spans="1:19" s="65" customFormat="1" ht="36.75" customHeight="1">
      <c r="A568" s="130">
        <f>COUNT($A$5:A567)+1</f>
        <v>119</v>
      </c>
      <c r="B568" s="130" t="s">
        <v>26</v>
      </c>
      <c r="C568" s="130" t="s">
        <v>288</v>
      </c>
      <c r="D568" s="130" t="s">
        <v>70</v>
      </c>
      <c r="E568" s="130"/>
      <c r="F568" s="130" t="s">
        <v>71</v>
      </c>
      <c r="G568" s="133">
        <v>36</v>
      </c>
      <c r="H568" s="130" t="s">
        <v>30</v>
      </c>
      <c r="I568" s="130" t="s">
        <v>72</v>
      </c>
      <c r="J568" s="130" t="s">
        <v>32</v>
      </c>
      <c r="K568" s="130" t="s">
        <v>32</v>
      </c>
      <c r="L568" s="130" t="s">
        <v>51</v>
      </c>
      <c r="M568" s="148" t="s">
        <v>32</v>
      </c>
      <c r="N568" s="149" t="s">
        <v>34</v>
      </c>
      <c r="O568" s="145" t="s">
        <v>35</v>
      </c>
      <c r="P568" s="142" t="s">
        <v>287</v>
      </c>
      <c r="Q568" s="145" t="s">
        <v>32</v>
      </c>
      <c r="R568" s="145" t="s">
        <v>81</v>
      </c>
      <c r="S568" s="145"/>
    </row>
    <row r="569" spans="1:19" s="65" customFormat="1" ht="36.75" customHeight="1">
      <c r="A569" s="130"/>
      <c r="B569" s="130"/>
      <c r="C569" s="130"/>
      <c r="D569" s="130"/>
      <c r="E569" s="130"/>
      <c r="F569" s="130"/>
      <c r="G569" s="133"/>
      <c r="H569" s="130"/>
      <c r="I569" s="130"/>
      <c r="J569" s="130"/>
      <c r="K569" s="130"/>
      <c r="L569" s="130"/>
      <c r="M569" s="148"/>
      <c r="N569" s="150"/>
      <c r="O569" s="145"/>
      <c r="P569" s="142"/>
      <c r="Q569" s="145"/>
      <c r="R569" s="145"/>
      <c r="S569" s="145"/>
    </row>
    <row r="570" spans="1:19" s="63" customFormat="1" ht="36.75" customHeight="1">
      <c r="A570" s="134">
        <f>COUNT($A$5:A569)+1</f>
        <v>120</v>
      </c>
      <c r="B570" s="134" t="s">
        <v>26</v>
      </c>
      <c r="C570" s="134" t="s">
        <v>302</v>
      </c>
      <c r="D570" s="134" t="s">
        <v>77</v>
      </c>
      <c r="E570" s="134"/>
      <c r="F570" s="134" t="s">
        <v>78</v>
      </c>
      <c r="G570" s="134">
        <v>2</v>
      </c>
      <c r="H570" s="134" t="s">
        <v>30</v>
      </c>
      <c r="I570" s="151" t="s">
        <v>72</v>
      </c>
      <c r="J570" s="134" t="s">
        <v>32</v>
      </c>
      <c r="K570" s="134" t="s">
        <v>32</v>
      </c>
      <c r="L570" s="151" t="s">
        <v>122</v>
      </c>
      <c r="M570" s="151" t="s">
        <v>79</v>
      </c>
      <c r="N570" s="152" t="s">
        <v>34</v>
      </c>
      <c r="O570" s="152" t="s">
        <v>35</v>
      </c>
      <c r="P570" s="152" t="s">
        <v>199</v>
      </c>
      <c r="Q570" s="134" t="s">
        <v>32</v>
      </c>
      <c r="R570" s="134" t="s">
        <v>74</v>
      </c>
      <c r="S570" s="156"/>
    </row>
    <row r="571" spans="1:19" s="63" customFormat="1" ht="36.75" customHeight="1">
      <c r="A571" s="135"/>
      <c r="B571" s="135"/>
      <c r="C571" s="135"/>
      <c r="D571" s="135"/>
      <c r="E571" s="135"/>
      <c r="F571" s="135"/>
      <c r="G571" s="135"/>
      <c r="H571" s="135"/>
      <c r="I571" s="153"/>
      <c r="J571" s="135"/>
      <c r="K571" s="135"/>
      <c r="L571" s="153"/>
      <c r="M571" s="153"/>
      <c r="N571" s="152" t="s">
        <v>34</v>
      </c>
      <c r="O571" s="152" t="s">
        <v>62</v>
      </c>
      <c r="P571" s="152" t="s">
        <v>32</v>
      </c>
      <c r="Q571" s="135"/>
      <c r="R571" s="135"/>
      <c r="S571" s="157"/>
    </row>
    <row r="572" spans="1:19" s="63" customFormat="1" ht="36.75" customHeight="1">
      <c r="A572" s="134">
        <f>COUNT($A$5:A571)+1</f>
        <v>121</v>
      </c>
      <c r="B572" s="134" t="s">
        <v>26</v>
      </c>
      <c r="C572" s="134" t="s">
        <v>302</v>
      </c>
      <c r="D572" s="134" t="s">
        <v>77</v>
      </c>
      <c r="E572" s="134"/>
      <c r="F572" s="134" t="s">
        <v>83</v>
      </c>
      <c r="G572" s="134">
        <v>4</v>
      </c>
      <c r="H572" s="134" t="s">
        <v>30</v>
      </c>
      <c r="I572" s="151" t="s">
        <v>72</v>
      </c>
      <c r="J572" s="134" t="s">
        <v>32</v>
      </c>
      <c r="K572" s="134" t="s">
        <v>32</v>
      </c>
      <c r="L572" s="151" t="s">
        <v>122</v>
      </c>
      <c r="M572" s="151" t="s">
        <v>79</v>
      </c>
      <c r="N572" s="152" t="s">
        <v>34</v>
      </c>
      <c r="O572" s="152" t="s">
        <v>35</v>
      </c>
      <c r="P572" s="152" t="s">
        <v>125</v>
      </c>
      <c r="Q572" s="134" t="s">
        <v>32</v>
      </c>
      <c r="R572" s="134" t="s">
        <v>74</v>
      </c>
      <c r="S572" s="134"/>
    </row>
    <row r="573" spans="1:19" s="63" customFormat="1" ht="36.75" customHeight="1">
      <c r="A573" s="135"/>
      <c r="B573" s="135"/>
      <c r="C573" s="135"/>
      <c r="D573" s="135"/>
      <c r="E573" s="135"/>
      <c r="F573" s="135"/>
      <c r="G573" s="135"/>
      <c r="H573" s="135"/>
      <c r="I573" s="153"/>
      <c r="J573" s="135"/>
      <c r="K573" s="135"/>
      <c r="L573" s="153"/>
      <c r="M573" s="153"/>
      <c r="N573" s="152" t="s">
        <v>41</v>
      </c>
      <c r="O573" s="152" t="s">
        <v>85</v>
      </c>
      <c r="P573" s="152" t="s">
        <v>32</v>
      </c>
      <c r="Q573" s="135"/>
      <c r="R573" s="135"/>
      <c r="S573" s="135"/>
    </row>
    <row r="574" spans="1:19" s="63" customFormat="1" ht="36.75" customHeight="1">
      <c r="A574" s="134">
        <f>COUNT($A$5:A573)+1</f>
        <v>122</v>
      </c>
      <c r="B574" s="134" t="s">
        <v>26</v>
      </c>
      <c r="C574" s="134" t="s">
        <v>302</v>
      </c>
      <c r="D574" s="134" t="s">
        <v>77</v>
      </c>
      <c r="E574" s="134"/>
      <c r="F574" s="134" t="s">
        <v>87</v>
      </c>
      <c r="G574" s="134">
        <v>2</v>
      </c>
      <c r="H574" s="134" t="s">
        <v>30</v>
      </c>
      <c r="I574" s="151" t="s">
        <v>72</v>
      </c>
      <c r="J574" s="134" t="s">
        <v>32</v>
      </c>
      <c r="K574" s="134" t="s">
        <v>32</v>
      </c>
      <c r="L574" s="151" t="s">
        <v>122</v>
      </c>
      <c r="M574" s="151" t="s">
        <v>79</v>
      </c>
      <c r="N574" s="152" t="s">
        <v>34</v>
      </c>
      <c r="O574" s="152" t="s">
        <v>35</v>
      </c>
      <c r="P574" s="152" t="s">
        <v>126</v>
      </c>
      <c r="Q574" s="134" t="s">
        <v>32</v>
      </c>
      <c r="R574" s="134" t="s">
        <v>74</v>
      </c>
      <c r="S574" s="134"/>
    </row>
    <row r="575" spans="1:19" s="63" customFormat="1" ht="36.75" customHeight="1">
      <c r="A575" s="135"/>
      <c r="B575" s="135"/>
      <c r="C575" s="135"/>
      <c r="D575" s="135"/>
      <c r="E575" s="135"/>
      <c r="F575" s="135"/>
      <c r="G575" s="135"/>
      <c r="H575" s="135"/>
      <c r="I575" s="153"/>
      <c r="J575" s="135"/>
      <c r="K575" s="135"/>
      <c r="L575" s="153"/>
      <c r="M575" s="153"/>
      <c r="N575" s="152" t="s">
        <v>34</v>
      </c>
      <c r="O575" s="152" t="s">
        <v>89</v>
      </c>
      <c r="P575" s="152" t="s">
        <v>87</v>
      </c>
      <c r="Q575" s="135"/>
      <c r="R575" s="135"/>
      <c r="S575" s="135"/>
    </row>
    <row r="576" spans="1:19" s="63" customFormat="1" ht="36.75" customHeight="1">
      <c r="A576" s="134">
        <f>COUNT($A$5:A575)+1</f>
        <v>123</v>
      </c>
      <c r="B576" s="134" t="s">
        <v>26</v>
      </c>
      <c r="C576" s="134" t="s">
        <v>302</v>
      </c>
      <c r="D576" s="134" t="s">
        <v>77</v>
      </c>
      <c r="E576" s="134"/>
      <c r="F576" s="134" t="s">
        <v>101</v>
      </c>
      <c r="G576" s="134">
        <v>2</v>
      </c>
      <c r="H576" s="134" t="s">
        <v>30</v>
      </c>
      <c r="I576" s="151" t="s">
        <v>72</v>
      </c>
      <c r="J576" s="134" t="s">
        <v>32</v>
      </c>
      <c r="K576" s="134" t="s">
        <v>32</v>
      </c>
      <c r="L576" s="151" t="s">
        <v>122</v>
      </c>
      <c r="M576" s="151" t="s">
        <v>79</v>
      </c>
      <c r="N576" s="152" t="s">
        <v>34</v>
      </c>
      <c r="O576" s="152" t="s">
        <v>35</v>
      </c>
      <c r="P576" s="152" t="s">
        <v>209</v>
      </c>
      <c r="Q576" s="134" t="s">
        <v>32</v>
      </c>
      <c r="R576" s="134" t="s">
        <v>74</v>
      </c>
      <c r="S576" s="134"/>
    </row>
    <row r="577" spans="1:19" s="63" customFormat="1" ht="54.75" customHeight="1">
      <c r="A577" s="135"/>
      <c r="B577" s="135"/>
      <c r="C577" s="135"/>
      <c r="D577" s="135"/>
      <c r="E577" s="135"/>
      <c r="F577" s="135"/>
      <c r="G577" s="135"/>
      <c r="H577" s="135"/>
      <c r="I577" s="153"/>
      <c r="J577" s="135"/>
      <c r="K577" s="135"/>
      <c r="L577" s="153"/>
      <c r="M577" s="153"/>
      <c r="N577" s="152" t="s">
        <v>34</v>
      </c>
      <c r="O577" s="152" t="s">
        <v>39</v>
      </c>
      <c r="P577" s="160" t="s">
        <v>32</v>
      </c>
      <c r="Q577" s="135"/>
      <c r="R577" s="135"/>
      <c r="S577" s="135"/>
    </row>
    <row r="578" spans="1:19" s="63" customFormat="1" ht="36.75" customHeight="1">
      <c r="A578" s="134">
        <f>COUNT($A$5:A577)+1</f>
        <v>124</v>
      </c>
      <c r="B578" s="134" t="s">
        <v>26</v>
      </c>
      <c r="C578" s="134" t="s">
        <v>302</v>
      </c>
      <c r="D578" s="134" t="s">
        <v>77</v>
      </c>
      <c r="E578" s="134"/>
      <c r="F578" s="134" t="s">
        <v>91</v>
      </c>
      <c r="G578" s="134">
        <v>3</v>
      </c>
      <c r="H578" s="134" t="s">
        <v>30</v>
      </c>
      <c r="I578" s="151" t="s">
        <v>72</v>
      </c>
      <c r="J578" s="134" t="s">
        <v>32</v>
      </c>
      <c r="K578" s="134" t="s">
        <v>32</v>
      </c>
      <c r="L578" s="151" t="s">
        <v>122</v>
      </c>
      <c r="M578" s="151" t="s">
        <v>79</v>
      </c>
      <c r="N578" s="152" t="s">
        <v>34</v>
      </c>
      <c r="O578" s="152" t="s">
        <v>35</v>
      </c>
      <c r="P578" s="152" t="s">
        <v>217</v>
      </c>
      <c r="Q578" s="134" t="s">
        <v>32</v>
      </c>
      <c r="R578" s="134" t="s">
        <v>74</v>
      </c>
      <c r="S578" s="134"/>
    </row>
    <row r="579" spans="1:19" s="63" customFormat="1" ht="36.75" customHeight="1">
      <c r="A579" s="135"/>
      <c r="B579" s="135"/>
      <c r="C579" s="135"/>
      <c r="D579" s="135"/>
      <c r="E579" s="135"/>
      <c r="F579" s="135"/>
      <c r="G579" s="135"/>
      <c r="H579" s="135"/>
      <c r="I579" s="153"/>
      <c r="J579" s="135"/>
      <c r="K579" s="135"/>
      <c r="L579" s="153"/>
      <c r="M579" s="153"/>
      <c r="N579" s="152" t="s">
        <v>41</v>
      </c>
      <c r="O579" s="152" t="s">
        <v>93</v>
      </c>
      <c r="P579" s="160" t="s">
        <v>32</v>
      </c>
      <c r="Q579" s="135"/>
      <c r="R579" s="135"/>
      <c r="S579" s="135"/>
    </row>
    <row r="580" spans="1:19" s="63" customFormat="1" ht="36.75" customHeight="1">
      <c r="A580" s="134">
        <f>COUNT($A$5:A579)+1</f>
        <v>125</v>
      </c>
      <c r="B580" s="134" t="s">
        <v>26</v>
      </c>
      <c r="C580" s="134" t="s">
        <v>302</v>
      </c>
      <c r="D580" s="134" t="s">
        <v>77</v>
      </c>
      <c r="E580" s="134"/>
      <c r="F580" s="134" t="s">
        <v>94</v>
      </c>
      <c r="G580" s="134">
        <v>2</v>
      </c>
      <c r="H580" s="134" t="s">
        <v>30</v>
      </c>
      <c r="I580" s="151" t="s">
        <v>72</v>
      </c>
      <c r="J580" s="134" t="s">
        <v>32</v>
      </c>
      <c r="K580" s="134" t="s">
        <v>32</v>
      </c>
      <c r="L580" s="151" t="s">
        <v>122</v>
      </c>
      <c r="M580" s="151" t="s">
        <v>79</v>
      </c>
      <c r="N580" s="152" t="s">
        <v>34</v>
      </c>
      <c r="O580" s="152" t="s">
        <v>35</v>
      </c>
      <c r="P580" s="152" t="s">
        <v>133</v>
      </c>
      <c r="Q580" s="134" t="s">
        <v>32</v>
      </c>
      <c r="R580" s="134" t="s">
        <v>74</v>
      </c>
      <c r="S580" s="134"/>
    </row>
    <row r="581" spans="1:19" s="63" customFormat="1" ht="36.75" customHeight="1">
      <c r="A581" s="135"/>
      <c r="B581" s="135"/>
      <c r="C581" s="135"/>
      <c r="D581" s="135"/>
      <c r="E581" s="135"/>
      <c r="F581" s="135"/>
      <c r="G581" s="135"/>
      <c r="H581" s="135"/>
      <c r="I581" s="153"/>
      <c r="J581" s="135"/>
      <c r="K581" s="135"/>
      <c r="L581" s="153"/>
      <c r="M581" s="153"/>
      <c r="N581" s="152" t="s">
        <v>41</v>
      </c>
      <c r="O581" s="152" t="s">
        <v>96</v>
      </c>
      <c r="P581" s="160" t="s">
        <v>94</v>
      </c>
      <c r="Q581" s="135"/>
      <c r="R581" s="135"/>
      <c r="S581" s="135"/>
    </row>
    <row r="582" spans="1:19" s="63" customFormat="1" ht="36.75" customHeight="1">
      <c r="A582" s="134">
        <f>COUNT($A$5:A581)+1</f>
        <v>126</v>
      </c>
      <c r="B582" s="134" t="s">
        <v>26</v>
      </c>
      <c r="C582" s="134" t="s">
        <v>302</v>
      </c>
      <c r="D582" s="134" t="s">
        <v>77</v>
      </c>
      <c r="E582" s="134"/>
      <c r="F582" s="134" t="s">
        <v>104</v>
      </c>
      <c r="G582" s="134">
        <v>3</v>
      </c>
      <c r="H582" s="134" t="s">
        <v>30</v>
      </c>
      <c r="I582" s="151" t="s">
        <v>72</v>
      </c>
      <c r="J582" s="134" t="s">
        <v>32</v>
      </c>
      <c r="K582" s="134" t="s">
        <v>32</v>
      </c>
      <c r="L582" s="151" t="s">
        <v>122</v>
      </c>
      <c r="M582" s="151" t="s">
        <v>79</v>
      </c>
      <c r="N582" s="152" t="s">
        <v>34</v>
      </c>
      <c r="O582" s="152" t="s">
        <v>35</v>
      </c>
      <c r="P582" s="160" t="s">
        <v>226</v>
      </c>
      <c r="Q582" s="134" t="s">
        <v>32</v>
      </c>
      <c r="R582" s="134" t="s">
        <v>74</v>
      </c>
      <c r="S582" s="134"/>
    </row>
    <row r="583" spans="1:19" s="63" customFormat="1" ht="36.75" customHeight="1">
      <c r="A583" s="135"/>
      <c r="B583" s="135"/>
      <c r="C583" s="135"/>
      <c r="D583" s="135"/>
      <c r="E583" s="135"/>
      <c r="F583" s="135"/>
      <c r="G583" s="135"/>
      <c r="H583" s="135"/>
      <c r="I583" s="153"/>
      <c r="J583" s="135"/>
      <c r="K583" s="135"/>
      <c r="L583" s="153"/>
      <c r="M583" s="153"/>
      <c r="N583" s="152" t="s">
        <v>34</v>
      </c>
      <c r="O583" s="152" t="s">
        <v>106</v>
      </c>
      <c r="P583" s="160" t="s">
        <v>32</v>
      </c>
      <c r="Q583" s="135"/>
      <c r="R583" s="135"/>
      <c r="S583" s="135"/>
    </row>
    <row r="584" spans="1:19" s="63" customFormat="1" ht="36.75" customHeight="1">
      <c r="A584" s="134">
        <f>COUNT($A$5:A583)+1</f>
        <v>127</v>
      </c>
      <c r="B584" s="134" t="s">
        <v>26</v>
      </c>
      <c r="C584" s="134" t="s">
        <v>302</v>
      </c>
      <c r="D584" s="134" t="s">
        <v>77</v>
      </c>
      <c r="E584" s="134"/>
      <c r="F584" s="134" t="s">
        <v>108</v>
      </c>
      <c r="G584" s="134">
        <v>3</v>
      </c>
      <c r="H584" s="134" t="s">
        <v>30</v>
      </c>
      <c r="I584" s="151" t="s">
        <v>72</v>
      </c>
      <c r="J584" s="134" t="s">
        <v>32</v>
      </c>
      <c r="K584" s="134" t="s">
        <v>32</v>
      </c>
      <c r="L584" s="151" t="s">
        <v>122</v>
      </c>
      <c r="M584" s="151" t="s">
        <v>79</v>
      </c>
      <c r="N584" s="152" t="s">
        <v>34</v>
      </c>
      <c r="O584" s="152" t="s">
        <v>35</v>
      </c>
      <c r="P584" s="160" t="s">
        <v>137</v>
      </c>
      <c r="Q584" s="134" t="s">
        <v>32</v>
      </c>
      <c r="R584" s="134" t="s">
        <v>74</v>
      </c>
      <c r="S584" s="134"/>
    </row>
    <row r="585" spans="1:19" s="63" customFormat="1" ht="54.75" customHeight="1">
      <c r="A585" s="135"/>
      <c r="B585" s="135"/>
      <c r="C585" s="135"/>
      <c r="D585" s="135"/>
      <c r="E585" s="135"/>
      <c r="F585" s="135"/>
      <c r="G585" s="135"/>
      <c r="H585" s="135"/>
      <c r="I585" s="153"/>
      <c r="J585" s="135"/>
      <c r="K585" s="135"/>
      <c r="L585" s="153"/>
      <c r="M585" s="153"/>
      <c r="N585" s="152" t="s">
        <v>41</v>
      </c>
      <c r="O585" s="152" t="s">
        <v>110</v>
      </c>
      <c r="P585" s="160" t="s">
        <v>238</v>
      </c>
      <c r="Q585" s="135"/>
      <c r="R585" s="135"/>
      <c r="S585" s="135"/>
    </row>
    <row r="586" spans="1:19" s="63" customFormat="1" ht="36.75" customHeight="1">
      <c r="A586" s="134">
        <f>COUNT($A$5:A585)+1</f>
        <v>128</v>
      </c>
      <c r="B586" s="134" t="s">
        <v>26</v>
      </c>
      <c r="C586" s="134" t="s">
        <v>302</v>
      </c>
      <c r="D586" s="134" t="s">
        <v>77</v>
      </c>
      <c r="E586" s="134"/>
      <c r="F586" s="134" t="s">
        <v>98</v>
      </c>
      <c r="G586" s="134">
        <v>3</v>
      </c>
      <c r="H586" s="134" t="s">
        <v>30</v>
      </c>
      <c r="I586" s="151" t="s">
        <v>72</v>
      </c>
      <c r="J586" s="134" t="s">
        <v>32</v>
      </c>
      <c r="K586" s="134" t="s">
        <v>32</v>
      </c>
      <c r="L586" s="151" t="s">
        <v>122</v>
      </c>
      <c r="M586" s="151" t="s">
        <v>79</v>
      </c>
      <c r="N586" s="152" t="s">
        <v>34</v>
      </c>
      <c r="O586" s="152" t="s">
        <v>35</v>
      </c>
      <c r="P586" s="160" t="s">
        <v>250</v>
      </c>
      <c r="Q586" s="134" t="s">
        <v>32</v>
      </c>
      <c r="R586" s="134" t="s">
        <v>74</v>
      </c>
      <c r="S586" s="134"/>
    </row>
    <row r="587" spans="1:19" s="63" customFormat="1" ht="36.75" customHeight="1">
      <c r="A587" s="135"/>
      <c r="B587" s="135"/>
      <c r="C587" s="135"/>
      <c r="D587" s="135"/>
      <c r="E587" s="135"/>
      <c r="F587" s="135"/>
      <c r="G587" s="135"/>
      <c r="H587" s="135"/>
      <c r="I587" s="153"/>
      <c r="J587" s="135"/>
      <c r="K587" s="135"/>
      <c r="L587" s="153"/>
      <c r="M587" s="153"/>
      <c r="N587" s="152" t="s">
        <v>34</v>
      </c>
      <c r="O587" s="152" t="s">
        <v>35</v>
      </c>
      <c r="P587" s="160" t="s">
        <v>252</v>
      </c>
      <c r="Q587" s="135"/>
      <c r="R587" s="135"/>
      <c r="S587" s="135"/>
    </row>
    <row r="588" spans="1:19" s="63" customFormat="1" ht="36.75" customHeight="1">
      <c r="A588" s="134">
        <f>COUNT($A$5:A587)+1</f>
        <v>129</v>
      </c>
      <c r="B588" s="134" t="s">
        <v>26</v>
      </c>
      <c r="C588" s="134" t="s">
        <v>302</v>
      </c>
      <c r="D588" s="134" t="s">
        <v>77</v>
      </c>
      <c r="E588" s="134"/>
      <c r="F588" s="134" t="s">
        <v>111</v>
      </c>
      <c r="G588" s="134">
        <v>1</v>
      </c>
      <c r="H588" s="134" t="s">
        <v>30</v>
      </c>
      <c r="I588" s="151" t="s">
        <v>72</v>
      </c>
      <c r="J588" s="134" t="s">
        <v>32</v>
      </c>
      <c r="K588" s="134" t="s">
        <v>32</v>
      </c>
      <c r="L588" s="151" t="s">
        <v>122</v>
      </c>
      <c r="M588" s="151" t="s">
        <v>79</v>
      </c>
      <c r="N588" s="152" t="s">
        <v>34</v>
      </c>
      <c r="O588" s="152" t="s">
        <v>35</v>
      </c>
      <c r="P588" s="160" t="s">
        <v>182</v>
      </c>
      <c r="Q588" s="134" t="s">
        <v>32</v>
      </c>
      <c r="R588" s="134" t="s">
        <v>74</v>
      </c>
      <c r="S588" s="134"/>
    </row>
    <row r="589" spans="1:19" s="63" customFormat="1" ht="36.75" customHeight="1">
      <c r="A589" s="135"/>
      <c r="B589" s="135"/>
      <c r="C589" s="135"/>
      <c r="D589" s="135"/>
      <c r="E589" s="135"/>
      <c r="F589" s="135"/>
      <c r="G589" s="135"/>
      <c r="H589" s="135"/>
      <c r="I589" s="153"/>
      <c r="J589" s="135"/>
      <c r="K589" s="135"/>
      <c r="L589" s="153"/>
      <c r="M589" s="153"/>
      <c r="N589" s="152" t="s">
        <v>34</v>
      </c>
      <c r="O589" s="152" t="s">
        <v>58</v>
      </c>
      <c r="P589" s="160" t="s">
        <v>32</v>
      </c>
      <c r="Q589" s="135"/>
      <c r="R589" s="135"/>
      <c r="S589" s="135"/>
    </row>
    <row r="590" spans="1:19" s="63" customFormat="1" ht="36.75" customHeight="1">
      <c r="A590" s="134">
        <f>COUNT($A$5:A589)+1</f>
        <v>130</v>
      </c>
      <c r="B590" s="134" t="s">
        <v>26</v>
      </c>
      <c r="C590" s="134" t="s">
        <v>302</v>
      </c>
      <c r="D590" s="134" t="s">
        <v>77</v>
      </c>
      <c r="E590" s="134"/>
      <c r="F590" s="134" t="s">
        <v>113</v>
      </c>
      <c r="G590" s="134">
        <v>4</v>
      </c>
      <c r="H590" s="134" t="s">
        <v>30</v>
      </c>
      <c r="I590" s="151" t="s">
        <v>72</v>
      </c>
      <c r="J590" s="134" t="s">
        <v>32</v>
      </c>
      <c r="K590" s="134" t="s">
        <v>32</v>
      </c>
      <c r="L590" s="151" t="s">
        <v>122</v>
      </c>
      <c r="M590" s="151" t="s">
        <v>79</v>
      </c>
      <c r="N590" s="152" t="s">
        <v>34</v>
      </c>
      <c r="O590" s="152" t="s">
        <v>35</v>
      </c>
      <c r="P590" s="160" t="s">
        <v>141</v>
      </c>
      <c r="Q590" s="134" t="s">
        <v>32</v>
      </c>
      <c r="R590" s="134" t="s">
        <v>74</v>
      </c>
      <c r="S590" s="134"/>
    </row>
    <row r="591" spans="1:19" s="63" customFormat="1" ht="36.75" customHeight="1">
      <c r="A591" s="135"/>
      <c r="B591" s="135"/>
      <c r="C591" s="135"/>
      <c r="D591" s="135"/>
      <c r="E591" s="135"/>
      <c r="F591" s="135"/>
      <c r="G591" s="135"/>
      <c r="H591" s="135"/>
      <c r="I591" s="153"/>
      <c r="J591" s="135"/>
      <c r="K591" s="135"/>
      <c r="L591" s="153"/>
      <c r="M591" s="153"/>
      <c r="N591" s="152" t="s">
        <v>34</v>
      </c>
      <c r="O591" s="152" t="s">
        <v>115</v>
      </c>
      <c r="P591" s="160" t="s">
        <v>32</v>
      </c>
      <c r="Q591" s="135"/>
      <c r="R591" s="135"/>
      <c r="S591" s="135"/>
    </row>
    <row r="592" spans="1:19" s="63" customFormat="1" ht="36.75" customHeight="1">
      <c r="A592" s="134">
        <f>COUNT($A$5:A591)+1</f>
        <v>131</v>
      </c>
      <c r="B592" s="134" t="s">
        <v>26</v>
      </c>
      <c r="C592" s="134" t="s">
        <v>302</v>
      </c>
      <c r="D592" s="134" t="s">
        <v>197</v>
      </c>
      <c r="E592" s="134"/>
      <c r="F592" s="134" t="s">
        <v>78</v>
      </c>
      <c r="G592" s="134">
        <v>1</v>
      </c>
      <c r="H592" s="134" t="s">
        <v>30</v>
      </c>
      <c r="I592" s="151" t="s">
        <v>72</v>
      </c>
      <c r="J592" s="134" t="s">
        <v>32</v>
      </c>
      <c r="K592" s="134" t="s">
        <v>32</v>
      </c>
      <c r="L592" s="151" t="s">
        <v>122</v>
      </c>
      <c r="M592" s="151" t="s">
        <v>79</v>
      </c>
      <c r="N592" s="152" t="s">
        <v>34</v>
      </c>
      <c r="O592" s="152" t="s">
        <v>35</v>
      </c>
      <c r="P592" s="152" t="s">
        <v>199</v>
      </c>
      <c r="Q592" s="134" t="s">
        <v>32</v>
      </c>
      <c r="R592" s="134" t="s">
        <v>74</v>
      </c>
      <c r="S592" s="134"/>
    </row>
    <row r="593" spans="1:19" s="63" customFormat="1" ht="36.75" customHeight="1">
      <c r="A593" s="135"/>
      <c r="B593" s="135"/>
      <c r="C593" s="135"/>
      <c r="D593" s="135"/>
      <c r="E593" s="135"/>
      <c r="F593" s="135"/>
      <c r="G593" s="135"/>
      <c r="H593" s="135"/>
      <c r="I593" s="153"/>
      <c r="J593" s="135"/>
      <c r="K593" s="135"/>
      <c r="L593" s="153"/>
      <c r="M593" s="153"/>
      <c r="N593" s="152" t="s">
        <v>34</v>
      </c>
      <c r="O593" s="152" t="s">
        <v>62</v>
      </c>
      <c r="P593" s="152" t="s">
        <v>32</v>
      </c>
      <c r="Q593" s="135"/>
      <c r="R593" s="135"/>
      <c r="S593" s="135"/>
    </row>
    <row r="594" spans="1:19" s="63" customFormat="1" ht="36.75" customHeight="1">
      <c r="A594" s="134">
        <f>COUNT($A$5:A593)+1</f>
        <v>132</v>
      </c>
      <c r="B594" s="134" t="s">
        <v>26</v>
      </c>
      <c r="C594" s="134" t="s">
        <v>302</v>
      </c>
      <c r="D594" s="134" t="s">
        <v>197</v>
      </c>
      <c r="E594" s="134"/>
      <c r="F594" s="134" t="s">
        <v>83</v>
      </c>
      <c r="G594" s="134">
        <v>5</v>
      </c>
      <c r="H594" s="134" t="s">
        <v>30</v>
      </c>
      <c r="I594" s="151" t="s">
        <v>72</v>
      </c>
      <c r="J594" s="134" t="s">
        <v>32</v>
      </c>
      <c r="K594" s="134" t="s">
        <v>32</v>
      </c>
      <c r="L594" s="151" t="s">
        <v>122</v>
      </c>
      <c r="M594" s="151" t="s">
        <v>79</v>
      </c>
      <c r="N594" s="152" t="s">
        <v>34</v>
      </c>
      <c r="O594" s="152" t="s">
        <v>35</v>
      </c>
      <c r="P594" s="152" t="s">
        <v>125</v>
      </c>
      <c r="Q594" s="134" t="s">
        <v>32</v>
      </c>
      <c r="R594" s="134" t="s">
        <v>74</v>
      </c>
      <c r="S594" s="134"/>
    </row>
    <row r="595" spans="1:19" s="63" customFormat="1" ht="36.75" customHeight="1">
      <c r="A595" s="135"/>
      <c r="B595" s="135"/>
      <c r="C595" s="135"/>
      <c r="D595" s="135"/>
      <c r="E595" s="135"/>
      <c r="F595" s="135"/>
      <c r="G595" s="135"/>
      <c r="H595" s="135"/>
      <c r="I595" s="153"/>
      <c r="J595" s="135"/>
      <c r="K595" s="135"/>
      <c r="L595" s="153"/>
      <c r="M595" s="153"/>
      <c r="N595" s="152" t="s">
        <v>41</v>
      </c>
      <c r="O595" s="152" t="s">
        <v>85</v>
      </c>
      <c r="P595" s="152" t="s">
        <v>32</v>
      </c>
      <c r="Q595" s="135"/>
      <c r="R595" s="135"/>
      <c r="S595" s="135"/>
    </row>
    <row r="596" spans="1:19" s="63" customFormat="1" ht="36.75" customHeight="1">
      <c r="A596" s="134">
        <f>COUNT($A$5:A595)+1</f>
        <v>133</v>
      </c>
      <c r="B596" s="134" t="s">
        <v>26</v>
      </c>
      <c r="C596" s="134" t="s">
        <v>302</v>
      </c>
      <c r="D596" s="134" t="s">
        <v>197</v>
      </c>
      <c r="E596" s="134"/>
      <c r="F596" s="134" t="s">
        <v>98</v>
      </c>
      <c r="G596" s="134">
        <v>1</v>
      </c>
      <c r="H596" s="134" t="s">
        <v>30</v>
      </c>
      <c r="I596" s="151" t="s">
        <v>72</v>
      </c>
      <c r="J596" s="134" t="s">
        <v>32</v>
      </c>
      <c r="K596" s="134" t="s">
        <v>32</v>
      </c>
      <c r="L596" s="151" t="s">
        <v>122</v>
      </c>
      <c r="M596" s="151" t="s">
        <v>79</v>
      </c>
      <c r="N596" s="152" t="s">
        <v>34</v>
      </c>
      <c r="O596" s="152" t="s">
        <v>35</v>
      </c>
      <c r="P596" s="160" t="s">
        <v>250</v>
      </c>
      <c r="Q596" s="134" t="s">
        <v>32</v>
      </c>
      <c r="R596" s="134" t="s">
        <v>74</v>
      </c>
      <c r="S596" s="134"/>
    </row>
    <row r="597" spans="1:19" s="63" customFormat="1" ht="36.75" customHeight="1">
      <c r="A597" s="135"/>
      <c r="B597" s="135"/>
      <c r="C597" s="135"/>
      <c r="D597" s="135"/>
      <c r="E597" s="135"/>
      <c r="F597" s="135"/>
      <c r="G597" s="135"/>
      <c r="H597" s="135"/>
      <c r="I597" s="153"/>
      <c r="J597" s="135"/>
      <c r="K597" s="135"/>
      <c r="L597" s="153"/>
      <c r="M597" s="153"/>
      <c r="N597" s="152" t="s">
        <v>34</v>
      </c>
      <c r="O597" s="152" t="s">
        <v>35</v>
      </c>
      <c r="P597" s="160" t="s">
        <v>252</v>
      </c>
      <c r="Q597" s="135"/>
      <c r="R597" s="135"/>
      <c r="S597" s="135"/>
    </row>
    <row r="598" spans="1:19" s="63" customFormat="1" ht="36.75" customHeight="1">
      <c r="A598" s="134">
        <f>COUNT($A$5:A597)+1</f>
        <v>134</v>
      </c>
      <c r="B598" s="134" t="s">
        <v>26</v>
      </c>
      <c r="C598" s="134" t="s">
        <v>302</v>
      </c>
      <c r="D598" s="134" t="s">
        <v>197</v>
      </c>
      <c r="E598" s="134"/>
      <c r="F598" s="134" t="s">
        <v>108</v>
      </c>
      <c r="G598" s="134">
        <v>2</v>
      </c>
      <c r="H598" s="134" t="s">
        <v>30</v>
      </c>
      <c r="I598" s="151" t="s">
        <v>72</v>
      </c>
      <c r="J598" s="134" t="s">
        <v>32</v>
      </c>
      <c r="K598" s="134" t="s">
        <v>32</v>
      </c>
      <c r="L598" s="151" t="s">
        <v>122</v>
      </c>
      <c r="M598" s="151" t="s">
        <v>79</v>
      </c>
      <c r="N598" s="152" t="s">
        <v>34</v>
      </c>
      <c r="O598" s="152" t="s">
        <v>35</v>
      </c>
      <c r="P598" s="160" t="s">
        <v>137</v>
      </c>
      <c r="Q598" s="134" t="s">
        <v>32</v>
      </c>
      <c r="R598" s="134" t="s">
        <v>74</v>
      </c>
      <c r="S598" s="134"/>
    </row>
    <row r="599" spans="1:19" s="63" customFormat="1" ht="36.75" customHeight="1">
      <c r="A599" s="135"/>
      <c r="B599" s="135"/>
      <c r="C599" s="135"/>
      <c r="D599" s="135"/>
      <c r="E599" s="135"/>
      <c r="F599" s="135"/>
      <c r="G599" s="135"/>
      <c r="H599" s="135"/>
      <c r="I599" s="153"/>
      <c r="J599" s="135"/>
      <c r="K599" s="135"/>
      <c r="L599" s="153"/>
      <c r="M599" s="153"/>
      <c r="N599" s="152" t="s">
        <v>41</v>
      </c>
      <c r="O599" s="152" t="s">
        <v>110</v>
      </c>
      <c r="P599" s="160" t="s">
        <v>238</v>
      </c>
      <c r="Q599" s="135"/>
      <c r="R599" s="135"/>
      <c r="S599" s="135"/>
    </row>
    <row r="600" spans="1:19" s="63" customFormat="1" ht="36.75" customHeight="1">
      <c r="A600" s="134">
        <f>COUNT($A$5:A599)+1</f>
        <v>135</v>
      </c>
      <c r="B600" s="134" t="s">
        <v>26</v>
      </c>
      <c r="C600" s="134" t="s">
        <v>302</v>
      </c>
      <c r="D600" s="134" t="s">
        <v>197</v>
      </c>
      <c r="E600" s="134"/>
      <c r="F600" s="134" t="s">
        <v>101</v>
      </c>
      <c r="G600" s="134">
        <v>1</v>
      </c>
      <c r="H600" s="134" t="s">
        <v>30</v>
      </c>
      <c r="I600" s="151" t="s">
        <v>72</v>
      </c>
      <c r="J600" s="134" t="s">
        <v>32</v>
      </c>
      <c r="K600" s="134" t="s">
        <v>32</v>
      </c>
      <c r="L600" s="151" t="s">
        <v>122</v>
      </c>
      <c r="M600" s="151" t="s">
        <v>79</v>
      </c>
      <c r="N600" s="152" t="s">
        <v>34</v>
      </c>
      <c r="O600" s="152" t="s">
        <v>35</v>
      </c>
      <c r="P600" s="152" t="s">
        <v>209</v>
      </c>
      <c r="Q600" s="134" t="s">
        <v>32</v>
      </c>
      <c r="R600" s="134" t="s">
        <v>74</v>
      </c>
      <c r="S600" s="134"/>
    </row>
    <row r="601" spans="1:19" s="63" customFormat="1" ht="36.75" customHeight="1">
      <c r="A601" s="135"/>
      <c r="B601" s="135"/>
      <c r="C601" s="135"/>
      <c r="D601" s="135"/>
      <c r="E601" s="135"/>
      <c r="F601" s="135"/>
      <c r="G601" s="135"/>
      <c r="H601" s="135"/>
      <c r="I601" s="153"/>
      <c r="J601" s="135"/>
      <c r="K601" s="135"/>
      <c r="L601" s="153"/>
      <c r="M601" s="153"/>
      <c r="N601" s="152" t="s">
        <v>34</v>
      </c>
      <c r="O601" s="152" t="s">
        <v>39</v>
      </c>
      <c r="P601" s="160" t="s">
        <v>32</v>
      </c>
      <c r="Q601" s="135"/>
      <c r="R601" s="135"/>
      <c r="S601" s="135"/>
    </row>
    <row r="602" spans="1:19" s="63" customFormat="1" ht="36.75" customHeight="1">
      <c r="A602" s="134">
        <f>COUNT($A$5:A601)+1</f>
        <v>136</v>
      </c>
      <c r="B602" s="134" t="s">
        <v>26</v>
      </c>
      <c r="C602" s="134" t="s">
        <v>302</v>
      </c>
      <c r="D602" s="134" t="s">
        <v>197</v>
      </c>
      <c r="E602" s="134"/>
      <c r="F602" s="134" t="s">
        <v>113</v>
      </c>
      <c r="G602" s="134">
        <v>1</v>
      </c>
      <c r="H602" s="134" t="s">
        <v>30</v>
      </c>
      <c r="I602" s="151" t="s">
        <v>72</v>
      </c>
      <c r="J602" s="134" t="s">
        <v>32</v>
      </c>
      <c r="K602" s="134" t="s">
        <v>32</v>
      </c>
      <c r="L602" s="151" t="s">
        <v>122</v>
      </c>
      <c r="M602" s="151" t="s">
        <v>79</v>
      </c>
      <c r="N602" s="152" t="s">
        <v>34</v>
      </c>
      <c r="O602" s="152" t="s">
        <v>35</v>
      </c>
      <c r="P602" s="160" t="s">
        <v>141</v>
      </c>
      <c r="Q602" s="134" t="s">
        <v>32</v>
      </c>
      <c r="R602" s="134" t="s">
        <v>74</v>
      </c>
      <c r="S602" s="134"/>
    </row>
    <row r="603" spans="1:19" s="63" customFormat="1" ht="36.75" customHeight="1">
      <c r="A603" s="135"/>
      <c r="B603" s="135"/>
      <c r="C603" s="135"/>
      <c r="D603" s="135"/>
      <c r="E603" s="135"/>
      <c r="F603" s="135"/>
      <c r="G603" s="135"/>
      <c r="H603" s="135"/>
      <c r="I603" s="153"/>
      <c r="J603" s="135"/>
      <c r="K603" s="135"/>
      <c r="L603" s="153"/>
      <c r="M603" s="153"/>
      <c r="N603" s="152" t="s">
        <v>34</v>
      </c>
      <c r="O603" s="152" t="s">
        <v>115</v>
      </c>
      <c r="P603" s="160" t="s">
        <v>32</v>
      </c>
      <c r="Q603" s="135"/>
      <c r="R603" s="135"/>
      <c r="S603" s="135"/>
    </row>
    <row r="604" spans="1:19" s="63" customFormat="1" ht="36.75" customHeight="1">
      <c r="A604" s="134">
        <f>COUNT($A$5:A603)+1</f>
        <v>137</v>
      </c>
      <c r="B604" s="134" t="s">
        <v>26</v>
      </c>
      <c r="C604" s="134" t="s">
        <v>302</v>
      </c>
      <c r="D604" s="134" t="s">
        <v>197</v>
      </c>
      <c r="E604" s="134"/>
      <c r="F604" s="134" t="s">
        <v>143</v>
      </c>
      <c r="G604" s="134">
        <v>1</v>
      </c>
      <c r="H604" s="134" t="s">
        <v>30</v>
      </c>
      <c r="I604" s="151" t="s">
        <v>72</v>
      </c>
      <c r="J604" s="134" t="s">
        <v>32</v>
      </c>
      <c r="K604" s="134" t="s">
        <v>32</v>
      </c>
      <c r="L604" s="151" t="s">
        <v>122</v>
      </c>
      <c r="M604" s="151" t="s">
        <v>79</v>
      </c>
      <c r="N604" s="152" t="s">
        <v>34</v>
      </c>
      <c r="O604" s="152" t="s">
        <v>35</v>
      </c>
      <c r="P604" s="160" t="s">
        <v>189</v>
      </c>
      <c r="Q604" s="134" t="s">
        <v>32</v>
      </c>
      <c r="R604" s="134" t="s">
        <v>74</v>
      </c>
      <c r="S604" s="134"/>
    </row>
    <row r="605" spans="1:19" s="63" customFormat="1" ht="36.75" customHeight="1">
      <c r="A605" s="135"/>
      <c r="B605" s="135"/>
      <c r="C605" s="135"/>
      <c r="D605" s="135"/>
      <c r="E605" s="135"/>
      <c r="F605" s="135"/>
      <c r="G605" s="135"/>
      <c r="H605" s="135"/>
      <c r="I605" s="153"/>
      <c r="J605" s="135"/>
      <c r="K605" s="135"/>
      <c r="L605" s="153"/>
      <c r="M605" s="153"/>
      <c r="N605" s="152" t="s">
        <v>41</v>
      </c>
      <c r="O605" s="160" t="s">
        <v>120</v>
      </c>
      <c r="P605" s="160" t="s">
        <v>32</v>
      </c>
      <c r="Q605" s="135"/>
      <c r="R605" s="135"/>
      <c r="S605" s="135"/>
    </row>
    <row r="606" spans="1:19" s="63" customFormat="1" ht="36.75" customHeight="1">
      <c r="A606" s="134">
        <f>COUNT($A$5:A605)+1</f>
        <v>138</v>
      </c>
      <c r="B606" s="134" t="s">
        <v>26</v>
      </c>
      <c r="C606" s="134" t="s">
        <v>302</v>
      </c>
      <c r="D606" s="134" t="s">
        <v>70</v>
      </c>
      <c r="E606" s="134"/>
      <c r="F606" s="134" t="s">
        <v>78</v>
      </c>
      <c r="G606" s="134">
        <v>6</v>
      </c>
      <c r="H606" s="134" t="s">
        <v>30</v>
      </c>
      <c r="I606" s="151" t="s">
        <v>72</v>
      </c>
      <c r="J606" s="134" t="s">
        <v>32</v>
      </c>
      <c r="K606" s="134" t="s">
        <v>32</v>
      </c>
      <c r="L606" s="151" t="s">
        <v>158</v>
      </c>
      <c r="M606" s="151" t="s">
        <v>32</v>
      </c>
      <c r="N606" s="152" t="s">
        <v>34</v>
      </c>
      <c r="O606" s="152" t="s">
        <v>35</v>
      </c>
      <c r="P606" s="152" t="s">
        <v>199</v>
      </c>
      <c r="Q606" s="134" t="s">
        <v>32</v>
      </c>
      <c r="R606" s="134" t="s">
        <v>74</v>
      </c>
      <c r="S606" s="134"/>
    </row>
    <row r="607" spans="1:19" s="63" customFormat="1" ht="36.75" customHeight="1">
      <c r="A607" s="135"/>
      <c r="B607" s="135"/>
      <c r="C607" s="135"/>
      <c r="D607" s="135"/>
      <c r="E607" s="135"/>
      <c r="F607" s="135"/>
      <c r="G607" s="135"/>
      <c r="H607" s="135"/>
      <c r="I607" s="153"/>
      <c r="J607" s="135"/>
      <c r="K607" s="135"/>
      <c r="L607" s="153"/>
      <c r="M607" s="153"/>
      <c r="N607" s="152" t="s">
        <v>34</v>
      </c>
      <c r="O607" s="152" t="s">
        <v>62</v>
      </c>
      <c r="P607" s="152" t="s">
        <v>32</v>
      </c>
      <c r="Q607" s="135"/>
      <c r="R607" s="135"/>
      <c r="S607" s="135"/>
    </row>
    <row r="608" spans="1:19" s="63" customFormat="1" ht="36.75" customHeight="1">
      <c r="A608" s="134">
        <f>COUNT($A$5:A607)+1</f>
        <v>139</v>
      </c>
      <c r="B608" s="134" t="s">
        <v>26</v>
      </c>
      <c r="C608" s="134" t="s">
        <v>302</v>
      </c>
      <c r="D608" s="134" t="s">
        <v>70</v>
      </c>
      <c r="E608" s="134"/>
      <c r="F608" s="134" t="s">
        <v>83</v>
      </c>
      <c r="G608" s="134">
        <v>3</v>
      </c>
      <c r="H608" s="134" t="s">
        <v>30</v>
      </c>
      <c r="I608" s="151" t="s">
        <v>72</v>
      </c>
      <c r="J608" s="134" t="s">
        <v>32</v>
      </c>
      <c r="K608" s="134" t="s">
        <v>32</v>
      </c>
      <c r="L608" s="151" t="s">
        <v>158</v>
      </c>
      <c r="M608" s="151" t="s">
        <v>32</v>
      </c>
      <c r="N608" s="152" t="s">
        <v>34</v>
      </c>
      <c r="O608" s="152" t="s">
        <v>35</v>
      </c>
      <c r="P608" s="152" t="s">
        <v>125</v>
      </c>
      <c r="Q608" s="134" t="s">
        <v>32</v>
      </c>
      <c r="R608" s="134" t="s">
        <v>74</v>
      </c>
      <c r="S608" s="134"/>
    </row>
    <row r="609" spans="1:19" s="63" customFormat="1" ht="36.75" customHeight="1">
      <c r="A609" s="135"/>
      <c r="B609" s="135"/>
      <c r="C609" s="135"/>
      <c r="D609" s="135"/>
      <c r="E609" s="135"/>
      <c r="F609" s="135"/>
      <c r="G609" s="135"/>
      <c r="H609" s="135"/>
      <c r="I609" s="153"/>
      <c r="J609" s="135"/>
      <c r="K609" s="135"/>
      <c r="L609" s="153"/>
      <c r="M609" s="153"/>
      <c r="N609" s="152" t="s">
        <v>34</v>
      </c>
      <c r="O609" s="152" t="s">
        <v>85</v>
      </c>
      <c r="P609" s="152" t="s">
        <v>32</v>
      </c>
      <c r="Q609" s="135"/>
      <c r="R609" s="135"/>
      <c r="S609" s="135"/>
    </row>
    <row r="610" spans="1:19" s="63" customFormat="1" ht="36.75" customHeight="1">
      <c r="A610" s="134">
        <f>COUNT($A$5:A609)+1</f>
        <v>140</v>
      </c>
      <c r="B610" s="134" t="s">
        <v>26</v>
      </c>
      <c r="C610" s="134" t="s">
        <v>302</v>
      </c>
      <c r="D610" s="134" t="s">
        <v>70</v>
      </c>
      <c r="E610" s="134"/>
      <c r="F610" s="134" t="s">
        <v>111</v>
      </c>
      <c r="G610" s="134">
        <v>7</v>
      </c>
      <c r="H610" s="134" t="s">
        <v>30</v>
      </c>
      <c r="I610" s="151" t="s">
        <v>72</v>
      </c>
      <c r="J610" s="134" t="s">
        <v>32</v>
      </c>
      <c r="K610" s="134" t="s">
        <v>32</v>
      </c>
      <c r="L610" s="151" t="s">
        <v>158</v>
      </c>
      <c r="M610" s="151" t="s">
        <v>32</v>
      </c>
      <c r="N610" s="152" t="s">
        <v>34</v>
      </c>
      <c r="O610" s="152" t="s">
        <v>35</v>
      </c>
      <c r="P610" s="160" t="s">
        <v>182</v>
      </c>
      <c r="Q610" s="134" t="s">
        <v>32</v>
      </c>
      <c r="R610" s="134" t="s">
        <v>74</v>
      </c>
      <c r="S610" s="134"/>
    </row>
    <row r="611" spans="1:19" s="63" customFormat="1" ht="36.75" customHeight="1">
      <c r="A611" s="135"/>
      <c r="B611" s="135"/>
      <c r="C611" s="135"/>
      <c r="D611" s="135"/>
      <c r="E611" s="135"/>
      <c r="F611" s="135"/>
      <c r="G611" s="135"/>
      <c r="H611" s="135"/>
      <c r="I611" s="153"/>
      <c r="J611" s="135"/>
      <c r="K611" s="135"/>
      <c r="L611" s="153"/>
      <c r="M611" s="153"/>
      <c r="N611" s="152" t="s">
        <v>34</v>
      </c>
      <c r="O611" s="152" t="s">
        <v>58</v>
      </c>
      <c r="P611" s="160" t="s">
        <v>32</v>
      </c>
      <c r="Q611" s="135"/>
      <c r="R611" s="135"/>
      <c r="S611" s="135"/>
    </row>
    <row r="612" spans="1:19" s="63" customFormat="1" ht="36.75" customHeight="1">
      <c r="A612" s="134">
        <f>COUNT($A$5:A611)+1</f>
        <v>141</v>
      </c>
      <c r="B612" s="134" t="s">
        <v>26</v>
      </c>
      <c r="C612" s="134" t="s">
        <v>302</v>
      </c>
      <c r="D612" s="134" t="s">
        <v>70</v>
      </c>
      <c r="E612" s="134"/>
      <c r="F612" s="134" t="s">
        <v>113</v>
      </c>
      <c r="G612" s="134">
        <v>3</v>
      </c>
      <c r="H612" s="134" t="s">
        <v>30</v>
      </c>
      <c r="I612" s="151" t="s">
        <v>72</v>
      </c>
      <c r="J612" s="134" t="s">
        <v>32</v>
      </c>
      <c r="K612" s="134" t="s">
        <v>32</v>
      </c>
      <c r="L612" s="151" t="s">
        <v>158</v>
      </c>
      <c r="M612" s="151" t="s">
        <v>32</v>
      </c>
      <c r="N612" s="152" t="s">
        <v>34</v>
      </c>
      <c r="O612" s="152" t="s">
        <v>35</v>
      </c>
      <c r="P612" s="160" t="s">
        <v>141</v>
      </c>
      <c r="Q612" s="134" t="s">
        <v>32</v>
      </c>
      <c r="R612" s="134" t="s">
        <v>74</v>
      </c>
      <c r="S612" s="157"/>
    </row>
    <row r="613" spans="1:19" s="63" customFormat="1" ht="36.75" customHeight="1">
      <c r="A613" s="135"/>
      <c r="B613" s="135"/>
      <c r="C613" s="135"/>
      <c r="D613" s="135"/>
      <c r="E613" s="135"/>
      <c r="F613" s="135"/>
      <c r="G613" s="135"/>
      <c r="H613" s="135"/>
      <c r="I613" s="153"/>
      <c r="J613" s="135"/>
      <c r="K613" s="135"/>
      <c r="L613" s="153"/>
      <c r="M613" s="153"/>
      <c r="N613" s="152" t="s">
        <v>34</v>
      </c>
      <c r="O613" s="152" t="s">
        <v>115</v>
      </c>
      <c r="P613" s="160" t="s">
        <v>32</v>
      </c>
      <c r="Q613" s="135"/>
      <c r="R613" s="135"/>
      <c r="S613" s="165"/>
    </row>
    <row r="614" spans="1:19" s="63" customFormat="1" ht="36.75" customHeight="1">
      <c r="A614" s="158">
        <f>COUNT($A$5:A613)+1</f>
        <v>142</v>
      </c>
      <c r="B614" s="158" t="s">
        <v>26</v>
      </c>
      <c r="C614" s="158" t="s">
        <v>302</v>
      </c>
      <c r="D614" s="158" t="s">
        <v>70</v>
      </c>
      <c r="E614" s="158"/>
      <c r="F614" s="158" t="s">
        <v>116</v>
      </c>
      <c r="G614" s="158">
        <v>5</v>
      </c>
      <c r="H614" s="158" t="s">
        <v>30</v>
      </c>
      <c r="I614" s="152" t="s">
        <v>72</v>
      </c>
      <c r="J614" s="158" t="s">
        <v>32</v>
      </c>
      <c r="K614" s="158" t="s">
        <v>32</v>
      </c>
      <c r="L614" s="152" t="s">
        <v>158</v>
      </c>
      <c r="M614" s="152" t="s">
        <v>32</v>
      </c>
      <c r="N614" s="152" t="s">
        <v>34</v>
      </c>
      <c r="O614" s="152" t="s">
        <v>35</v>
      </c>
      <c r="P614" s="160" t="s">
        <v>148</v>
      </c>
      <c r="Q614" s="158" t="s">
        <v>32</v>
      </c>
      <c r="R614" s="158" t="s">
        <v>74</v>
      </c>
      <c r="S614" s="157"/>
    </row>
    <row r="615" spans="1:19" s="63" customFormat="1" ht="36.75" customHeight="1">
      <c r="A615" s="158"/>
      <c r="B615" s="158"/>
      <c r="C615" s="158"/>
      <c r="D615" s="158"/>
      <c r="E615" s="158"/>
      <c r="F615" s="158"/>
      <c r="G615" s="158"/>
      <c r="H615" s="158"/>
      <c r="I615" s="152"/>
      <c r="J615" s="158"/>
      <c r="K615" s="158"/>
      <c r="L615" s="152"/>
      <c r="M615" s="152"/>
      <c r="N615" s="152" t="s">
        <v>34</v>
      </c>
      <c r="O615" s="152" t="s">
        <v>54</v>
      </c>
      <c r="P615" s="160" t="s">
        <v>32</v>
      </c>
      <c r="Q615" s="158"/>
      <c r="R615" s="158"/>
      <c r="S615" s="165"/>
    </row>
    <row r="616" spans="1:19" s="63" customFormat="1" ht="36.75" customHeight="1">
      <c r="A616" s="158">
        <f>COUNT($A$5:A615)+1</f>
        <v>143</v>
      </c>
      <c r="B616" s="158" t="s">
        <v>26</v>
      </c>
      <c r="C616" s="158" t="s">
        <v>302</v>
      </c>
      <c r="D616" s="152" t="s">
        <v>70</v>
      </c>
      <c r="E616" s="158"/>
      <c r="F616" s="158" t="s">
        <v>71</v>
      </c>
      <c r="G616" s="158">
        <v>3</v>
      </c>
      <c r="H616" s="158" t="s">
        <v>30</v>
      </c>
      <c r="I616" s="152" t="s">
        <v>72</v>
      </c>
      <c r="J616" s="158" t="s">
        <v>32</v>
      </c>
      <c r="K616" s="158" t="s">
        <v>32</v>
      </c>
      <c r="L616" s="152" t="s">
        <v>158</v>
      </c>
      <c r="M616" s="152" t="s">
        <v>32</v>
      </c>
      <c r="N616" s="152" t="s">
        <v>34</v>
      </c>
      <c r="O616" s="152" t="s">
        <v>35</v>
      </c>
      <c r="P616" s="160" t="s">
        <v>75</v>
      </c>
      <c r="Q616" s="158" t="s">
        <v>32</v>
      </c>
      <c r="R616" s="158" t="s">
        <v>74</v>
      </c>
      <c r="S616" s="157"/>
    </row>
    <row r="617" spans="1:19" s="63" customFormat="1" ht="58.5" customHeight="1">
      <c r="A617" s="158"/>
      <c r="B617" s="158"/>
      <c r="C617" s="158"/>
      <c r="D617" s="152"/>
      <c r="E617" s="158"/>
      <c r="F617" s="158"/>
      <c r="G617" s="158"/>
      <c r="H617" s="158"/>
      <c r="I617" s="152"/>
      <c r="J617" s="158"/>
      <c r="K617" s="158"/>
      <c r="L617" s="152"/>
      <c r="M617" s="152"/>
      <c r="N617" s="152" t="s">
        <v>34</v>
      </c>
      <c r="O617" s="152" t="s">
        <v>35</v>
      </c>
      <c r="P617" s="160" t="s">
        <v>303</v>
      </c>
      <c r="Q617" s="158"/>
      <c r="R617" s="158"/>
      <c r="S617" s="165"/>
    </row>
    <row r="618" spans="1:19" s="66" customFormat="1" ht="75" customHeight="1">
      <c r="A618" s="134">
        <f>COUNT($A$5:A617)+1</f>
        <v>144</v>
      </c>
      <c r="B618" s="134" t="s">
        <v>26</v>
      </c>
      <c r="C618" s="134" t="s">
        <v>304</v>
      </c>
      <c r="D618" s="134" t="s">
        <v>70</v>
      </c>
      <c r="E618" s="134"/>
      <c r="F618" s="158" t="s">
        <v>71</v>
      </c>
      <c r="G618" s="134">
        <v>24</v>
      </c>
      <c r="H618" s="134" t="s">
        <v>30</v>
      </c>
      <c r="I618" s="151" t="s">
        <v>72</v>
      </c>
      <c r="J618" s="134" t="s">
        <v>32</v>
      </c>
      <c r="K618" s="134" t="s">
        <v>32</v>
      </c>
      <c r="L618" s="134" t="s">
        <v>51</v>
      </c>
      <c r="M618" s="134" t="s">
        <v>32</v>
      </c>
      <c r="N618" s="161" t="s">
        <v>34</v>
      </c>
      <c r="O618" s="158" t="s">
        <v>35</v>
      </c>
      <c r="P618" s="162" t="s">
        <v>305</v>
      </c>
      <c r="Q618" s="134" t="s">
        <v>32</v>
      </c>
      <c r="R618" s="134" t="s">
        <v>81</v>
      </c>
      <c r="S618" s="166"/>
    </row>
    <row r="619" spans="1:19" s="66" customFormat="1" ht="81" customHeight="1">
      <c r="A619" s="135"/>
      <c r="B619" s="135"/>
      <c r="C619" s="135"/>
      <c r="D619" s="135"/>
      <c r="E619" s="135"/>
      <c r="F619" s="158"/>
      <c r="G619" s="135"/>
      <c r="H619" s="135"/>
      <c r="I619" s="153"/>
      <c r="J619" s="135"/>
      <c r="K619" s="135"/>
      <c r="L619" s="135"/>
      <c r="M619" s="135"/>
      <c r="N619" s="161"/>
      <c r="O619" s="158" t="s">
        <v>58</v>
      </c>
      <c r="P619" s="162" t="s">
        <v>306</v>
      </c>
      <c r="Q619" s="135"/>
      <c r="R619" s="135"/>
      <c r="S619" s="166"/>
    </row>
    <row r="620" spans="1:19" s="67" customFormat="1" ht="36.75" customHeight="1">
      <c r="A620" s="159">
        <f>COUNT($A$5:A619)+1</f>
        <v>145</v>
      </c>
      <c r="B620" s="159" t="s">
        <v>26</v>
      </c>
      <c r="C620" s="159" t="s">
        <v>307</v>
      </c>
      <c r="D620" s="159" t="s">
        <v>161</v>
      </c>
      <c r="E620" s="159"/>
      <c r="F620" s="159" t="s">
        <v>78</v>
      </c>
      <c r="G620" s="159">
        <v>48</v>
      </c>
      <c r="H620" s="159" t="s">
        <v>30</v>
      </c>
      <c r="I620" s="159" t="s">
        <v>72</v>
      </c>
      <c r="J620" s="159" t="s">
        <v>32</v>
      </c>
      <c r="K620" s="159" t="s">
        <v>32</v>
      </c>
      <c r="L620" s="159" t="s">
        <v>158</v>
      </c>
      <c r="M620" s="159" t="s">
        <v>32</v>
      </c>
      <c r="N620" s="159" t="s">
        <v>34</v>
      </c>
      <c r="O620" s="159" t="s">
        <v>32</v>
      </c>
      <c r="P620" s="163" t="s">
        <v>32</v>
      </c>
      <c r="Q620" s="159" t="s">
        <v>32</v>
      </c>
      <c r="R620" s="167" t="s">
        <v>74</v>
      </c>
      <c r="S620" s="159"/>
    </row>
    <row r="621" spans="1:19" s="67" customFormat="1" ht="36.75" customHeight="1">
      <c r="A621" s="159"/>
      <c r="B621" s="159"/>
      <c r="C621" s="159"/>
      <c r="D621" s="159"/>
      <c r="E621" s="159"/>
      <c r="F621" s="159"/>
      <c r="G621" s="159"/>
      <c r="H621" s="159"/>
      <c r="I621" s="159"/>
      <c r="J621" s="159"/>
      <c r="K621" s="159"/>
      <c r="L621" s="159"/>
      <c r="M621" s="159"/>
      <c r="N621" s="159" t="s">
        <v>41</v>
      </c>
      <c r="O621" s="159" t="s">
        <v>32</v>
      </c>
      <c r="P621" s="163" t="s">
        <v>32</v>
      </c>
      <c r="Q621" s="159"/>
      <c r="R621" s="167"/>
      <c r="S621" s="159"/>
    </row>
    <row r="622" spans="1:19" s="67" customFormat="1" ht="36.75" customHeight="1">
      <c r="A622" s="159">
        <f>COUNT($A$5:A621)+1</f>
        <v>146</v>
      </c>
      <c r="B622" s="159" t="s">
        <v>26</v>
      </c>
      <c r="C622" s="159" t="s">
        <v>307</v>
      </c>
      <c r="D622" s="159" t="s">
        <v>161</v>
      </c>
      <c r="E622" s="159"/>
      <c r="F622" s="159" t="s">
        <v>78</v>
      </c>
      <c r="G622" s="159">
        <v>2</v>
      </c>
      <c r="H622" s="159" t="s">
        <v>267</v>
      </c>
      <c r="I622" s="159" t="s">
        <v>308</v>
      </c>
      <c r="J622" s="159" t="s">
        <v>32</v>
      </c>
      <c r="K622" s="159" t="s">
        <v>32</v>
      </c>
      <c r="L622" s="159" t="s">
        <v>33</v>
      </c>
      <c r="M622" s="159" t="s">
        <v>32</v>
      </c>
      <c r="N622" s="159" t="s">
        <v>34</v>
      </c>
      <c r="O622" s="159" t="s">
        <v>32</v>
      </c>
      <c r="P622" s="163" t="s">
        <v>32</v>
      </c>
      <c r="Q622" s="159" t="s">
        <v>32</v>
      </c>
      <c r="R622" s="167"/>
      <c r="S622" s="159"/>
    </row>
    <row r="623" spans="1:19" s="67" customFormat="1" ht="36.75" customHeight="1">
      <c r="A623" s="159"/>
      <c r="B623" s="159"/>
      <c r="C623" s="159"/>
      <c r="D623" s="159"/>
      <c r="E623" s="159"/>
      <c r="F623" s="159"/>
      <c r="G623" s="159"/>
      <c r="H623" s="159"/>
      <c r="I623" s="159"/>
      <c r="J623" s="159"/>
      <c r="K623" s="159"/>
      <c r="L623" s="159"/>
      <c r="M623" s="159"/>
      <c r="N623" s="159" t="s">
        <v>41</v>
      </c>
      <c r="O623" s="159" t="s">
        <v>32</v>
      </c>
      <c r="P623" s="163" t="s">
        <v>32</v>
      </c>
      <c r="Q623" s="159"/>
      <c r="R623" s="167"/>
      <c r="S623" s="159"/>
    </row>
    <row r="624" spans="1:19" s="67" customFormat="1" ht="36.75" customHeight="1">
      <c r="A624" s="159">
        <f>COUNT($A$5:A623)+1</f>
        <v>147</v>
      </c>
      <c r="B624" s="159" t="s">
        <v>26</v>
      </c>
      <c r="C624" s="159" t="s">
        <v>307</v>
      </c>
      <c r="D624" s="159" t="s">
        <v>161</v>
      </c>
      <c r="E624" s="159"/>
      <c r="F624" s="159" t="s">
        <v>83</v>
      </c>
      <c r="G624" s="159">
        <v>48</v>
      </c>
      <c r="H624" s="159" t="s">
        <v>30</v>
      </c>
      <c r="I624" s="159" t="s">
        <v>72</v>
      </c>
      <c r="J624" s="159" t="s">
        <v>32</v>
      </c>
      <c r="K624" s="159" t="s">
        <v>32</v>
      </c>
      <c r="L624" s="159" t="s">
        <v>158</v>
      </c>
      <c r="M624" s="159" t="s">
        <v>32</v>
      </c>
      <c r="N624" s="159" t="s">
        <v>34</v>
      </c>
      <c r="O624" s="159" t="s">
        <v>32</v>
      </c>
      <c r="P624" s="163" t="s">
        <v>32</v>
      </c>
      <c r="Q624" s="159" t="s">
        <v>32</v>
      </c>
      <c r="R624" s="167" t="s">
        <v>74</v>
      </c>
      <c r="S624" s="159"/>
    </row>
    <row r="625" spans="1:19" s="67" customFormat="1" ht="36.75" customHeight="1">
      <c r="A625" s="159"/>
      <c r="B625" s="159"/>
      <c r="C625" s="159"/>
      <c r="D625" s="159"/>
      <c r="E625" s="159"/>
      <c r="F625" s="159"/>
      <c r="G625" s="159"/>
      <c r="H625" s="159"/>
      <c r="I625" s="159"/>
      <c r="J625" s="159"/>
      <c r="K625" s="159"/>
      <c r="L625" s="159"/>
      <c r="M625" s="159"/>
      <c r="N625" s="159" t="s">
        <v>41</v>
      </c>
      <c r="O625" s="159" t="s">
        <v>32</v>
      </c>
      <c r="P625" s="163" t="s">
        <v>32</v>
      </c>
      <c r="Q625" s="159"/>
      <c r="R625" s="167"/>
      <c r="S625" s="159"/>
    </row>
    <row r="626" spans="1:19" s="67" customFormat="1" ht="36.75" customHeight="1">
      <c r="A626" s="159">
        <f>COUNT($A$5:A625)+1</f>
        <v>148</v>
      </c>
      <c r="B626" s="159" t="s">
        <v>26</v>
      </c>
      <c r="C626" s="159" t="s">
        <v>307</v>
      </c>
      <c r="D626" s="159" t="s">
        <v>161</v>
      </c>
      <c r="E626" s="159"/>
      <c r="F626" s="159" t="s">
        <v>83</v>
      </c>
      <c r="G626" s="159">
        <v>2</v>
      </c>
      <c r="H626" s="159" t="s">
        <v>267</v>
      </c>
      <c r="I626" s="159" t="s">
        <v>308</v>
      </c>
      <c r="J626" s="159" t="s">
        <v>32</v>
      </c>
      <c r="K626" s="159" t="s">
        <v>32</v>
      </c>
      <c r="L626" s="159" t="s">
        <v>33</v>
      </c>
      <c r="M626" s="159" t="s">
        <v>32</v>
      </c>
      <c r="N626" s="159" t="s">
        <v>34</v>
      </c>
      <c r="O626" s="159" t="s">
        <v>32</v>
      </c>
      <c r="P626" s="163" t="s">
        <v>32</v>
      </c>
      <c r="Q626" s="159" t="s">
        <v>32</v>
      </c>
      <c r="R626" s="167"/>
      <c r="S626" s="159"/>
    </row>
    <row r="627" spans="1:19" s="67" customFormat="1" ht="36.75" customHeight="1">
      <c r="A627" s="159"/>
      <c r="B627" s="159"/>
      <c r="C627" s="159"/>
      <c r="D627" s="159"/>
      <c r="E627" s="159"/>
      <c r="F627" s="159"/>
      <c r="G627" s="159"/>
      <c r="H627" s="159"/>
      <c r="I627" s="159"/>
      <c r="J627" s="159"/>
      <c r="K627" s="159"/>
      <c r="L627" s="159"/>
      <c r="M627" s="159"/>
      <c r="N627" s="159" t="s">
        <v>41</v>
      </c>
      <c r="O627" s="159" t="s">
        <v>32</v>
      </c>
      <c r="P627" s="163" t="s">
        <v>32</v>
      </c>
      <c r="Q627" s="159"/>
      <c r="R627" s="167"/>
      <c r="S627" s="159"/>
    </row>
    <row r="628" spans="1:19" s="67" customFormat="1" ht="36.75" customHeight="1">
      <c r="A628" s="159">
        <f>COUNT($A$5:A627)+1</f>
        <v>149</v>
      </c>
      <c r="B628" s="159" t="s">
        <v>26</v>
      </c>
      <c r="C628" s="159" t="s">
        <v>307</v>
      </c>
      <c r="D628" s="159" t="s">
        <v>161</v>
      </c>
      <c r="E628" s="159"/>
      <c r="F628" s="159" t="s">
        <v>87</v>
      </c>
      <c r="G628" s="159">
        <v>18</v>
      </c>
      <c r="H628" s="159" t="s">
        <v>30</v>
      </c>
      <c r="I628" s="159" t="s">
        <v>72</v>
      </c>
      <c r="J628" s="159" t="s">
        <v>32</v>
      </c>
      <c r="K628" s="159" t="s">
        <v>32</v>
      </c>
      <c r="L628" s="159" t="s">
        <v>158</v>
      </c>
      <c r="M628" s="159" t="s">
        <v>32</v>
      </c>
      <c r="N628" s="159" t="s">
        <v>34</v>
      </c>
      <c r="O628" s="159" t="s">
        <v>35</v>
      </c>
      <c r="P628" s="163" t="s">
        <v>126</v>
      </c>
      <c r="Q628" s="159" t="s">
        <v>32</v>
      </c>
      <c r="R628" s="167" t="s">
        <v>74</v>
      </c>
      <c r="S628" s="159"/>
    </row>
    <row r="629" spans="1:19" s="67" customFormat="1" ht="70.5" customHeight="1">
      <c r="A629" s="159"/>
      <c r="B629" s="159"/>
      <c r="C629" s="159"/>
      <c r="D629" s="159"/>
      <c r="E629" s="159"/>
      <c r="F629" s="159"/>
      <c r="G629" s="159"/>
      <c r="H629" s="159"/>
      <c r="I629" s="159"/>
      <c r="J629" s="159"/>
      <c r="K629" s="159"/>
      <c r="L629" s="159"/>
      <c r="M629" s="159"/>
      <c r="N629" s="159" t="s">
        <v>34</v>
      </c>
      <c r="O629" s="159" t="s">
        <v>89</v>
      </c>
      <c r="P629" s="164" t="s">
        <v>309</v>
      </c>
      <c r="Q629" s="159"/>
      <c r="R629" s="167"/>
      <c r="S629" s="159"/>
    </row>
    <row r="630" spans="1:19" s="67" customFormat="1" ht="36.75" customHeight="1">
      <c r="A630" s="159">
        <f>COUNT($A$5:A629)+1</f>
        <v>150</v>
      </c>
      <c r="B630" s="159" t="s">
        <v>26</v>
      </c>
      <c r="C630" s="159" t="s">
        <v>307</v>
      </c>
      <c r="D630" s="159" t="s">
        <v>161</v>
      </c>
      <c r="E630" s="159"/>
      <c r="F630" s="159" t="s">
        <v>113</v>
      </c>
      <c r="G630" s="159">
        <v>10</v>
      </c>
      <c r="H630" s="159" t="s">
        <v>30</v>
      </c>
      <c r="I630" s="159" t="s">
        <v>72</v>
      </c>
      <c r="J630" s="159" t="s">
        <v>32</v>
      </c>
      <c r="K630" s="159" t="s">
        <v>32</v>
      </c>
      <c r="L630" s="159" t="s">
        <v>158</v>
      </c>
      <c r="M630" s="159" t="s">
        <v>32</v>
      </c>
      <c r="N630" s="159" t="s">
        <v>34</v>
      </c>
      <c r="O630" s="159" t="s">
        <v>35</v>
      </c>
      <c r="P630" s="163" t="s">
        <v>310</v>
      </c>
      <c r="Q630" s="159" t="s">
        <v>32</v>
      </c>
      <c r="R630" s="167" t="s">
        <v>74</v>
      </c>
      <c r="S630" s="159"/>
    </row>
    <row r="631" spans="1:19" s="67" customFormat="1" ht="70.5" customHeight="1">
      <c r="A631" s="159"/>
      <c r="B631" s="159"/>
      <c r="C631" s="159"/>
      <c r="D631" s="159"/>
      <c r="E631" s="159"/>
      <c r="F631" s="159"/>
      <c r="G631" s="159"/>
      <c r="H631" s="159"/>
      <c r="I631" s="159"/>
      <c r="J631" s="159"/>
      <c r="K631" s="159"/>
      <c r="L631" s="159"/>
      <c r="M631" s="159"/>
      <c r="N631" s="159" t="s">
        <v>34</v>
      </c>
      <c r="O631" s="159" t="s">
        <v>115</v>
      </c>
      <c r="P631" s="164" t="s">
        <v>311</v>
      </c>
      <c r="Q631" s="159"/>
      <c r="R631" s="167"/>
      <c r="S631" s="159"/>
    </row>
    <row r="632" spans="1:19" s="67" customFormat="1" ht="36.75" customHeight="1">
      <c r="A632" s="159">
        <f>COUNT($A$5:A631)+1</f>
        <v>151</v>
      </c>
      <c r="B632" s="159" t="s">
        <v>26</v>
      </c>
      <c r="C632" s="159" t="s">
        <v>307</v>
      </c>
      <c r="D632" s="159" t="s">
        <v>161</v>
      </c>
      <c r="E632" s="159"/>
      <c r="F632" s="159" t="s">
        <v>113</v>
      </c>
      <c r="G632" s="159">
        <v>5</v>
      </c>
      <c r="H632" s="159" t="s">
        <v>267</v>
      </c>
      <c r="I632" s="159" t="s">
        <v>308</v>
      </c>
      <c r="J632" s="159" t="s">
        <v>32</v>
      </c>
      <c r="K632" s="159" t="s">
        <v>32</v>
      </c>
      <c r="L632" s="159" t="s">
        <v>51</v>
      </c>
      <c r="M632" s="159" t="s">
        <v>32</v>
      </c>
      <c r="N632" s="159" t="s">
        <v>34</v>
      </c>
      <c r="O632" s="159" t="s">
        <v>35</v>
      </c>
      <c r="P632" s="164" t="s">
        <v>310</v>
      </c>
      <c r="Q632" s="159" t="s">
        <v>32</v>
      </c>
      <c r="R632" s="167"/>
      <c r="S632" s="159"/>
    </row>
    <row r="633" spans="1:19" s="67" customFormat="1" ht="64.5" customHeight="1">
      <c r="A633" s="159"/>
      <c r="B633" s="159"/>
      <c r="C633" s="159"/>
      <c r="D633" s="159"/>
      <c r="E633" s="159"/>
      <c r="F633" s="159"/>
      <c r="G633" s="159"/>
      <c r="H633" s="159"/>
      <c r="I633" s="159"/>
      <c r="J633" s="159"/>
      <c r="K633" s="159"/>
      <c r="L633" s="159"/>
      <c r="M633" s="159"/>
      <c r="N633" s="159" t="s">
        <v>34</v>
      </c>
      <c r="O633" s="159" t="s">
        <v>115</v>
      </c>
      <c r="P633" s="164" t="s">
        <v>311</v>
      </c>
      <c r="Q633" s="159"/>
      <c r="R633" s="167"/>
      <c r="S633" s="159"/>
    </row>
    <row r="634" spans="1:19" s="67" customFormat="1" ht="36.75" customHeight="1">
      <c r="A634" s="159">
        <f>COUNT($A$5:A633)+1</f>
        <v>152</v>
      </c>
      <c r="B634" s="159" t="s">
        <v>26</v>
      </c>
      <c r="C634" s="159" t="s">
        <v>307</v>
      </c>
      <c r="D634" s="159" t="s">
        <v>161</v>
      </c>
      <c r="E634" s="159"/>
      <c r="F634" s="159" t="s">
        <v>111</v>
      </c>
      <c r="G634" s="159">
        <v>8</v>
      </c>
      <c r="H634" s="159" t="s">
        <v>30</v>
      </c>
      <c r="I634" s="159" t="s">
        <v>72</v>
      </c>
      <c r="J634" s="159" t="s">
        <v>32</v>
      </c>
      <c r="K634" s="159" t="s">
        <v>32</v>
      </c>
      <c r="L634" s="159" t="s">
        <v>158</v>
      </c>
      <c r="M634" s="159" t="s">
        <v>32</v>
      </c>
      <c r="N634" s="159" t="s">
        <v>34</v>
      </c>
      <c r="O634" s="159" t="s">
        <v>35</v>
      </c>
      <c r="P634" s="164" t="s">
        <v>146</v>
      </c>
      <c r="Q634" s="159" t="s">
        <v>32</v>
      </c>
      <c r="R634" s="167" t="s">
        <v>74</v>
      </c>
      <c r="S634" s="159"/>
    </row>
    <row r="635" spans="1:19" s="67" customFormat="1" ht="63" customHeight="1">
      <c r="A635" s="159"/>
      <c r="B635" s="159"/>
      <c r="C635" s="159"/>
      <c r="D635" s="159"/>
      <c r="E635" s="159"/>
      <c r="F635" s="159"/>
      <c r="G635" s="159"/>
      <c r="H635" s="159"/>
      <c r="I635" s="159"/>
      <c r="J635" s="159"/>
      <c r="K635" s="159"/>
      <c r="L635" s="159"/>
      <c r="M635" s="159"/>
      <c r="N635" s="159" t="s">
        <v>34</v>
      </c>
      <c r="O635" s="159" t="s">
        <v>58</v>
      </c>
      <c r="P635" s="164" t="s">
        <v>312</v>
      </c>
      <c r="Q635" s="159"/>
      <c r="R635" s="167"/>
      <c r="S635" s="159"/>
    </row>
    <row r="636" spans="1:19" s="67" customFormat="1" ht="36.75" customHeight="1">
      <c r="A636" s="159">
        <f>COUNT($A$5:A635)+1</f>
        <v>153</v>
      </c>
      <c r="B636" s="159" t="s">
        <v>26</v>
      </c>
      <c r="C636" s="159" t="s">
        <v>307</v>
      </c>
      <c r="D636" s="159" t="s">
        <v>161</v>
      </c>
      <c r="E636" s="159"/>
      <c r="F636" s="159" t="s">
        <v>111</v>
      </c>
      <c r="G636" s="159">
        <v>4</v>
      </c>
      <c r="H636" s="159" t="s">
        <v>267</v>
      </c>
      <c r="I636" s="159" t="s">
        <v>308</v>
      </c>
      <c r="J636" s="159" t="s">
        <v>32</v>
      </c>
      <c r="K636" s="159" t="s">
        <v>32</v>
      </c>
      <c r="L636" s="159" t="s">
        <v>51</v>
      </c>
      <c r="M636" s="159" t="s">
        <v>32</v>
      </c>
      <c r="N636" s="159" t="s">
        <v>34</v>
      </c>
      <c r="O636" s="159" t="s">
        <v>35</v>
      </c>
      <c r="P636" s="164" t="s">
        <v>146</v>
      </c>
      <c r="Q636" s="159" t="s">
        <v>32</v>
      </c>
      <c r="R636" s="167"/>
      <c r="S636" s="159"/>
    </row>
    <row r="637" spans="1:19" s="67" customFormat="1" ht="67.5" customHeight="1">
      <c r="A637" s="159"/>
      <c r="B637" s="159"/>
      <c r="C637" s="159"/>
      <c r="D637" s="159"/>
      <c r="E637" s="159"/>
      <c r="F637" s="159"/>
      <c r="G637" s="159"/>
      <c r="H637" s="159"/>
      <c r="I637" s="159"/>
      <c r="J637" s="159"/>
      <c r="K637" s="159"/>
      <c r="L637" s="159"/>
      <c r="M637" s="159"/>
      <c r="N637" s="159" t="s">
        <v>34</v>
      </c>
      <c r="O637" s="159" t="s">
        <v>58</v>
      </c>
      <c r="P637" s="164" t="s">
        <v>312</v>
      </c>
      <c r="Q637" s="159"/>
      <c r="R637" s="167"/>
      <c r="S637" s="159"/>
    </row>
    <row r="638" spans="1:19" s="67" customFormat="1" ht="36.75" customHeight="1">
      <c r="A638" s="159">
        <f>COUNT($A$5:A637)+1</f>
        <v>154</v>
      </c>
      <c r="B638" s="159" t="s">
        <v>26</v>
      </c>
      <c r="C638" s="159" t="s">
        <v>307</v>
      </c>
      <c r="D638" s="159" t="s">
        <v>161</v>
      </c>
      <c r="E638" s="159"/>
      <c r="F638" s="159" t="s">
        <v>116</v>
      </c>
      <c r="G638" s="159">
        <v>8</v>
      </c>
      <c r="H638" s="159" t="s">
        <v>30</v>
      </c>
      <c r="I638" s="159" t="s">
        <v>72</v>
      </c>
      <c r="J638" s="159" t="s">
        <v>32</v>
      </c>
      <c r="K638" s="159" t="s">
        <v>32</v>
      </c>
      <c r="L638" s="159" t="s">
        <v>158</v>
      </c>
      <c r="M638" s="159" t="s">
        <v>32</v>
      </c>
      <c r="N638" s="159" t="s">
        <v>34</v>
      </c>
      <c r="O638" s="159" t="s">
        <v>35</v>
      </c>
      <c r="P638" s="164" t="s">
        <v>148</v>
      </c>
      <c r="Q638" s="159" t="s">
        <v>32</v>
      </c>
      <c r="R638" s="167" t="s">
        <v>74</v>
      </c>
      <c r="S638" s="159"/>
    </row>
    <row r="639" spans="1:19" s="67" customFormat="1" ht="58.5" customHeight="1">
      <c r="A639" s="159"/>
      <c r="B639" s="159"/>
      <c r="C639" s="159"/>
      <c r="D639" s="159"/>
      <c r="E639" s="159"/>
      <c r="F639" s="159"/>
      <c r="G639" s="159"/>
      <c r="H639" s="159"/>
      <c r="I639" s="159"/>
      <c r="J639" s="159"/>
      <c r="K639" s="159"/>
      <c r="L639" s="159"/>
      <c r="M639" s="159"/>
      <c r="N639" s="159" t="s">
        <v>34</v>
      </c>
      <c r="O639" s="159" t="s">
        <v>54</v>
      </c>
      <c r="P639" s="164" t="s">
        <v>313</v>
      </c>
      <c r="Q639" s="159"/>
      <c r="R639" s="167"/>
      <c r="S639" s="159"/>
    </row>
    <row r="640" spans="1:19" s="67" customFormat="1" ht="36.75" customHeight="1">
      <c r="A640" s="159">
        <f>COUNT($A$5:A639)+1</f>
        <v>155</v>
      </c>
      <c r="B640" s="159" t="s">
        <v>26</v>
      </c>
      <c r="C640" s="159" t="s">
        <v>307</v>
      </c>
      <c r="D640" s="159" t="s">
        <v>161</v>
      </c>
      <c r="E640" s="159"/>
      <c r="F640" s="159" t="s">
        <v>116</v>
      </c>
      <c r="G640" s="159">
        <v>4</v>
      </c>
      <c r="H640" s="159" t="s">
        <v>267</v>
      </c>
      <c r="I640" s="159" t="s">
        <v>308</v>
      </c>
      <c r="J640" s="159" t="s">
        <v>32</v>
      </c>
      <c r="K640" s="159" t="s">
        <v>32</v>
      </c>
      <c r="L640" s="159" t="s">
        <v>51</v>
      </c>
      <c r="M640" s="159" t="s">
        <v>32</v>
      </c>
      <c r="N640" s="159" t="s">
        <v>34</v>
      </c>
      <c r="O640" s="159" t="s">
        <v>35</v>
      </c>
      <c r="P640" s="164" t="s">
        <v>148</v>
      </c>
      <c r="Q640" s="159" t="s">
        <v>32</v>
      </c>
      <c r="R640" s="167"/>
      <c r="S640" s="159"/>
    </row>
    <row r="641" spans="1:19" s="67" customFormat="1" ht="69" customHeight="1">
      <c r="A641" s="159"/>
      <c r="B641" s="159"/>
      <c r="C641" s="159"/>
      <c r="D641" s="159"/>
      <c r="E641" s="159"/>
      <c r="F641" s="159"/>
      <c r="G641" s="159"/>
      <c r="H641" s="159"/>
      <c r="I641" s="159"/>
      <c r="J641" s="159"/>
      <c r="K641" s="159"/>
      <c r="L641" s="159"/>
      <c r="M641" s="159"/>
      <c r="N641" s="159" t="s">
        <v>34</v>
      </c>
      <c r="O641" s="159" t="s">
        <v>54</v>
      </c>
      <c r="P641" s="164" t="s">
        <v>313</v>
      </c>
      <c r="Q641" s="159"/>
      <c r="R641" s="167"/>
      <c r="S641" s="159"/>
    </row>
    <row r="642" spans="1:19" s="67" customFormat="1" ht="36.75" customHeight="1">
      <c r="A642" s="159">
        <f>COUNT($A$5:A641)+1</f>
        <v>156</v>
      </c>
      <c r="B642" s="159" t="s">
        <v>26</v>
      </c>
      <c r="C642" s="159" t="s">
        <v>307</v>
      </c>
      <c r="D642" s="159" t="s">
        <v>197</v>
      </c>
      <c r="E642" s="159"/>
      <c r="F642" s="159" t="s">
        <v>78</v>
      </c>
      <c r="G642" s="159">
        <v>12</v>
      </c>
      <c r="H642" s="159" t="s">
        <v>267</v>
      </c>
      <c r="I642" s="159" t="s">
        <v>308</v>
      </c>
      <c r="J642" s="159" t="s">
        <v>32</v>
      </c>
      <c r="K642" s="159" t="s">
        <v>32</v>
      </c>
      <c r="L642" s="159" t="s">
        <v>33</v>
      </c>
      <c r="M642" s="159" t="s">
        <v>79</v>
      </c>
      <c r="N642" s="159" t="s">
        <v>34</v>
      </c>
      <c r="O642" s="159" t="s">
        <v>35</v>
      </c>
      <c r="P642" s="164" t="s">
        <v>199</v>
      </c>
      <c r="Q642" s="159" t="s">
        <v>32</v>
      </c>
      <c r="R642" s="167"/>
      <c r="S642" s="159"/>
    </row>
    <row r="643" spans="1:19" s="67" customFormat="1" ht="36.75" customHeight="1">
      <c r="A643" s="159"/>
      <c r="B643" s="159"/>
      <c r="C643" s="159"/>
      <c r="D643" s="159"/>
      <c r="E643" s="159"/>
      <c r="F643" s="159"/>
      <c r="G643" s="159"/>
      <c r="H643" s="159"/>
      <c r="I643" s="159"/>
      <c r="J643" s="159"/>
      <c r="K643" s="159"/>
      <c r="L643" s="159"/>
      <c r="M643" s="159"/>
      <c r="N643" s="168" t="s">
        <v>34</v>
      </c>
      <c r="O643" s="168" t="s">
        <v>314</v>
      </c>
      <c r="P643" s="162" t="s">
        <v>315</v>
      </c>
      <c r="Q643" s="159"/>
      <c r="R643" s="167"/>
      <c r="S643" s="159"/>
    </row>
    <row r="644" spans="1:19" s="67" customFormat="1" ht="36.75" customHeight="1">
      <c r="A644" s="159"/>
      <c r="B644" s="159"/>
      <c r="C644" s="159"/>
      <c r="D644" s="159"/>
      <c r="E644" s="159"/>
      <c r="F644" s="159"/>
      <c r="G644" s="159"/>
      <c r="H644" s="159"/>
      <c r="I644" s="159"/>
      <c r="J644" s="159"/>
      <c r="K644" s="159"/>
      <c r="L644" s="159"/>
      <c r="M644" s="159"/>
      <c r="N644" s="159" t="s">
        <v>34</v>
      </c>
      <c r="O644" s="159" t="s">
        <v>62</v>
      </c>
      <c r="P644" s="164" t="s">
        <v>316</v>
      </c>
      <c r="Q644" s="159"/>
      <c r="R644" s="167"/>
      <c r="S644" s="159"/>
    </row>
    <row r="645" spans="1:19" s="67" customFormat="1" ht="36.75" customHeight="1">
      <c r="A645" s="159">
        <f>COUNT($A$5:A644)+1</f>
        <v>157</v>
      </c>
      <c r="B645" s="159" t="s">
        <v>26</v>
      </c>
      <c r="C645" s="159" t="s">
        <v>307</v>
      </c>
      <c r="D645" s="159" t="s">
        <v>197</v>
      </c>
      <c r="E645" s="159"/>
      <c r="F645" s="159" t="s">
        <v>83</v>
      </c>
      <c r="G645" s="159">
        <v>12</v>
      </c>
      <c r="H645" s="159" t="s">
        <v>267</v>
      </c>
      <c r="I645" s="159" t="s">
        <v>308</v>
      </c>
      <c r="J645" s="159" t="s">
        <v>32</v>
      </c>
      <c r="K645" s="159" t="s">
        <v>32</v>
      </c>
      <c r="L645" s="159" t="s">
        <v>33</v>
      </c>
      <c r="M645" s="159" t="s">
        <v>79</v>
      </c>
      <c r="N645" s="159" t="s">
        <v>34</v>
      </c>
      <c r="O645" s="159" t="s">
        <v>35</v>
      </c>
      <c r="P645" s="164" t="s">
        <v>125</v>
      </c>
      <c r="Q645" s="159" t="s">
        <v>32</v>
      </c>
      <c r="R645" s="167"/>
      <c r="S645" s="159"/>
    </row>
    <row r="646" spans="1:19" s="67" customFormat="1" ht="36.75" customHeight="1">
      <c r="A646" s="159"/>
      <c r="B646" s="159"/>
      <c r="C646" s="159"/>
      <c r="D646" s="159"/>
      <c r="E646" s="159"/>
      <c r="F646" s="159"/>
      <c r="G646" s="159"/>
      <c r="H646" s="159"/>
      <c r="I646" s="159"/>
      <c r="J646" s="159"/>
      <c r="K646" s="159"/>
      <c r="L646" s="159"/>
      <c r="M646" s="159"/>
      <c r="N646" s="159" t="s">
        <v>41</v>
      </c>
      <c r="O646" s="159" t="s">
        <v>85</v>
      </c>
      <c r="P646" s="164" t="s">
        <v>271</v>
      </c>
      <c r="Q646" s="159"/>
      <c r="R646" s="167"/>
      <c r="S646" s="159"/>
    </row>
    <row r="647" spans="1:19" s="67" customFormat="1" ht="36.75" customHeight="1">
      <c r="A647" s="159">
        <f>COUNT($A$5:A646)+1</f>
        <v>158</v>
      </c>
      <c r="B647" s="159" t="s">
        <v>26</v>
      </c>
      <c r="C647" s="159" t="s">
        <v>307</v>
      </c>
      <c r="D647" s="159" t="s">
        <v>197</v>
      </c>
      <c r="E647" s="159"/>
      <c r="F647" s="159" t="s">
        <v>87</v>
      </c>
      <c r="G647" s="159">
        <v>12</v>
      </c>
      <c r="H647" s="159" t="s">
        <v>267</v>
      </c>
      <c r="I647" s="159" t="s">
        <v>308</v>
      </c>
      <c r="J647" s="159" t="s">
        <v>32</v>
      </c>
      <c r="K647" s="159" t="s">
        <v>32</v>
      </c>
      <c r="L647" s="159" t="s">
        <v>33</v>
      </c>
      <c r="M647" s="159" t="s">
        <v>79</v>
      </c>
      <c r="N647" s="159" t="s">
        <v>34</v>
      </c>
      <c r="O647" s="159" t="s">
        <v>35</v>
      </c>
      <c r="P647" s="164" t="s">
        <v>126</v>
      </c>
      <c r="Q647" s="159" t="s">
        <v>32</v>
      </c>
      <c r="R647" s="167"/>
      <c r="S647" s="159"/>
    </row>
    <row r="648" spans="1:19" s="67" customFormat="1" ht="84.75" customHeight="1">
      <c r="A648" s="159"/>
      <c r="B648" s="159"/>
      <c r="C648" s="159"/>
      <c r="D648" s="159"/>
      <c r="E648" s="159"/>
      <c r="F648" s="159"/>
      <c r="G648" s="159"/>
      <c r="H648" s="159"/>
      <c r="I648" s="159"/>
      <c r="J648" s="159"/>
      <c r="K648" s="159"/>
      <c r="L648" s="159"/>
      <c r="M648" s="159"/>
      <c r="N648" s="159" t="s">
        <v>34</v>
      </c>
      <c r="O648" s="159" t="s">
        <v>89</v>
      </c>
      <c r="P648" s="164" t="s">
        <v>309</v>
      </c>
      <c r="Q648" s="159"/>
      <c r="R648" s="167"/>
      <c r="S648" s="159"/>
    </row>
    <row r="649" spans="1:19" s="67" customFormat="1" ht="36.75" customHeight="1">
      <c r="A649" s="159">
        <f>COUNT($A$5:A648)+1</f>
        <v>159</v>
      </c>
      <c r="B649" s="159" t="s">
        <v>26</v>
      </c>
      <c r="C649" s="159" t="s">
        <v>307</v>
      </c>
      <c r="D649" s="159" t="s">
        <v>197</v>
      </c>
      <c r="E649" s="159"/>
      <c r="F649" s="159" t="s">
        <v>91</v>
      </c>
      <c r="G649" s="159">
        <v>4</v>
      </c>
      <c r="H649" s="159" t="s">
        <v>267</v>
      </c>
      <c r="I649" s="159" t="s">
        <v>308</v>
      </c>
      <c r="J649" s="159" t="s">
        <v>32</v>
      </c>
      <c r="K649" s="159" t="s">
        <v>32</v>
      </c>
      <c r="L649" s="159" t="s">
        <v>33</v>
      </c>
      <c r="M649" s="159" t="s">
        <v>79</v>
      </c>
      <c r="N649" s="159" t="s">
        <v>34</v>
      </c>
      <c r="O649" s="159" t="s">
        <v>35</v>
      </c>
      <c r="P649" s="164" t="s">
        <v>131</v>
      </c>
      <c r="Q649" s="159" t="s">
        <v>32</v>
      </c>
      <c r="R649" s="167"/>
      <c r="S649" s="159"/>
    </row>
    <row r="650" spans="1:19" s="67" customFormat="1" ht="36.75" customHeight="1">
      <c r="A650" s="159"/>
      <c r="B650" s="159"/>
      <c r="C650" s="159"/>
      <c r="D650" s="159"/>
      <c r="E650" s="159"/>
      <c r="F650" s="159"/>
      <c r="G650" s="159"/>
      <c r="H650" s="159"/>
      <c r="I650" s="159"/>
      <c r="J650" s="159"/>
      <c r="K650" s="159"/>
      <c r="L650" s="159"/>
      <c r="M650" s="159"/>
      <c r="N650" s="159" t="s">
        <v>41</v>
      </c>
      <c r="O650" s="159" t="s">
        <v>93</v>
      </c>
      <c r="P650" s="164" t="s">
        <v>32</v>
      </c>
      <c r="Q650" s="159"/>
      <c r="R650" s="167"/>
      <c r="S650" s="159"/>
    </row>
    <row r="651" spans="1:19" s="67" customFormat="1" ht="36.75" customHeight="1">
      <c r="A651" s="159">
        <f>COUNT($A$5:A650)+1</f>
        <v>160</v>
      </c>
      <c r="B651" s="159" t="s">
        <v>26</v>
      </c>
      <c r="C651" s="159" t="s">
        <v>307</v>
      </c>
      <c r="D651" s="159" t="s">
        <v>197</v>
      </c>
      <c r="E651" s="159"/>
      <c r="F651" s="159" t="s">
        <v>94</v>
      </c>
      <c r="G651" s="159">
        <v>2</v>
      </c>
      <c r="H651" s="159" t="s">
        <v>267</v>
      </c>
      <c r="I651" s="159" t="s">
        <v>308</v>
      </c>
      <c r="J651" s="159" t="s">
        <v>32</v>
      </c>
      <c r="K651" s="159" t="s">
        <v>32</v>
      </c>
      <c r="L651" s="159" t="s">
        <v>33</v>
      </c>
      <c r="M651" s="159" t="s">
        <v>79</v>
      </c>
      <c r="N651" s="159" t="s">
        <v>34</v>
      </c>
      <c r="O651" s="159" t="s">
        <v>35</v>
      </c>
      <c r="P651" s="164" t="s">
        <v>133</v>
      </c>
      <c r="Q651" s="159" t="s">
        <v>32</v>
      </c>
      <c r="R651" s="167"/>
      <c r="S651" s="159"/>
    </row>
    <row r="652" spans="1:19" s="67" customFormat="1" ht="36.75" customHeight="1">
      <c r="A652" s="159"/>
      <c r="B652" s="159"/>
      <c r="C652" s="159"/>
      <c r="D652" s="159"/>
      <c r="E652" s="159"/>
      <c r="F652" s="159"/>
      <c r="G652" s="159"/>
      <c r="H652" s="159"/>
      <c r="I652" s="159"/>
      <c r="J652" s="159"/>
      <c r="K652" s="159"/>
      <c r="L652" s="159"/>
      <c r="M652" s="159"/>
      <c r="N652" s="159" t="s">
        <v>41</v>
      </c>
      <c r="O652" s="159" t="s">
        <v>96</v>
      </c>
      <c r="P652" s="164" t="s">
        <v>317</v>
      </c>
      <c r="Q652" s="159"/>
      <c r="R652" s="167"/>
      <c r="S652" s="159"/>
    </row>
    <row r="653" spans="1:19" s="67" customFormat="1" ht="36.75" customHeight="1">
      <c r="A653" s="159">
        <f>COUNT($A$5:A652)+1</f>
        <v>161</v>
      </c>
      <c r="B653" s="159" t="s">
        <v>26</v>
      </c>
      <c r="C653" s="159" t="s">
        <v>307</v>
      </c>
      <c r="D653" s="159" t="s">
        <v>197</v>
      </c>
      <c r="E653" s="159"/>
      <c r="F653" s="159" t="s">
        <v>98</v>
      </c>
      <c r="G653" s="159">
        <v>2</v>
      </c>
      <c r="H653" s="159" t="s">
        <v>267</v>
      </c>
      <c r="I653" s="159" t="s">
        <v>308</v>
      </c>
      <c r="J653" s="159" t="s">
        <v>32</v>
      </c>
      <c r="K653" s="159" t="s">
        <v>32</v>
      </c>
      <c r="L653" s="159" t="s">
        <v>33</v>
      </c>
      <c r="M653" s="159" t="s">
        <v>79</v>
      </c>
      <c r="N653" s="159" t="s">
        <v>34</v>
      </c>
      <c r="O653" s="159" t="s">
        <v>35</v>
      </c>
      <c r="P653" s="164" t="s">
        <v>250</v>
      </c>
      <c r="Q653" s="159" t="s">
        <v>32</v>
      </c>
      <c r="R653" s="167"/>
      <c r="S653" s="159"/>
    </row>
    <row r="654" spans="1:19" s="67" customFormat="1" ht="69.75" customHeight="1">
      <c r="A654" s="159"/>
      <c r="B654" s="159"/>
      <c r="C654" s="159"/>
      <c r="D654" s="159"/>
      <c r="E654" s="159"/>
      <c r="F654" s="159"/>
      <c r="G654" s="159"/>
      <c r="H654" s="159"/>
      <c r="I654" s="159"/>
      <c r="J654" s="159"/>
      <c r="K654" s="159"/>
      <c r="L654" s="159"/>
      <c r="M654" s="159"/>
      <c r="N654" s="159" t="s">
        <v>41</v>
      </c>
      <c r="O654" s="159" t="s">
        <v>100</v>
      </c>
      <c r="P654" s="164" t="s">
        <v>318</v>
      </c>
      <c r="Q654" s="159"/>
      <c r="R654" s="167"/>
      <c r="S654" s="159"/>
    </row>
    <row r="655" spans="1:19" s="67" customFormat="1" ht="36.75" customHeight="1">
      <c r="A655" s="159">
        <f>COUNT($A$5:A654)+1</f>
        <v>162</v>
      </c>
      <c r="B655" s="159" t="s">
        <v>26</v>
      </c>
      <c r="C655" s="159" t="s">
        <v>307</v>
      </c>
      <c r="D655" s="159" t="s">
        <v>197</v>
      </c>
      <c r="E655" s="159"/>
      <c r="F655" s="159" t="s">
        <v>104</v>
      </c>
      <c r="G655" s="159">
        <v>2</v>
      </c>
      <c r="H655" s="159" t="s">
        <v>267</v>
      </c>
      <c r="I655" s="159" t="s">
        <v>308</v>
      </c>
      <c r="J655" s="159" t="s">
        <v>32</v>
      </c>
      <c r="K655" s="159" t="s">
        <v>32</v>
      </c>
      <c r="L655" s="159" t="s">
        <v>33</v>
      </c>
      <c r="M655" s="159" t="s">
        <v>79</v>
      </c>
      <c r="N655" s="159" t="s">
        <v>34</v>
      </c>
      <c r="O655" s="159" t="s">
        <v>35</v>
      </c>
      <c r="P655" s="164" t="s">
        <v>277</v>
      </c>
      <c r="Q655" s="159" t="s">
        <v>32</v>
      </c>
      <c r="R655" s="167"/>
      <c r="S655" s="159"/>
    </row>
    <row r="656" spans="1:19" s="67" customFormat="1" ht="48.75" customHeight="1">
      <c r="A656" s="159"/>
      <c r="B656" s="159"/>
      <c r="C656" s="159"/>
      <c r="D656" s="159"/>
      <c r="E656" s="159"/>
      <c r="F656" s="159"/>
      <c r="G656" s="159"/>
      <c r="H656" s="159"/>
      <c r="I656" s="159"/>
      <c r="J656" s="159"/>
      <c r="K656" s="159"/>
      <c r="L656" s="159"/>
      <c r="M656" s="159"/>
      <c r="N656" s="159" t="s">
        <v>34</v>
      </c>
      <c r="O656" s="159" t="s">
        <v>106</v>
      </c>
      <c r="P656" s="164" t="s">
        <v>319</v>
      </c>
      <c r="Q656" s="159"/>
      <c r="R656" s="167"/>
      <c r="S656" s="159"/>
    </row>
    <row r="657" spans="1:19" s="67" customFormat="1" ht="36.75" customHeight="1">
      <c r="A657" s="159">
        <f>COUNT($A$5:A656)+1</f>
        <v>163</v>
      </c>
      <c r="B657" s="159" t="s">
        <v>26</v>
      </c>
      <c r="C657" s="159" t="s">
        <v>307</v>
      </c>
      <c r="D657" s="159" t="s">
        <v>197</v>
      </c>
      <c r="E657" s="159"/>
      <c r="F657" s="159" t="s">
        <v>108</v>
      </c>
      <c r="G657" s="159">
        <v>2</v>
      </c>
      <c r="H657" s="159" t="s">
        <v>267</v>
      </c>
      <c r="I657" s="159" t="s">
        <v>308</v>
      </c>
      <c r="J657" s="159" t="s">
        <v>32</v>
      </c>
      <c r="K657" s="159" t="s">
        <v>32</v>
      </c>
      <c r="L657" s="159" t="s">
        <v>33</v>
      </c>
      <c r="M657" s="159" t="s">
        <v>79</v>
      </c>
      <c r="N657" s="159" t="s">
        <v>34</v>
      </c>
      <c r="O657" s="159" t="s">
        <v>35</v>
      </c>
      <c r="P657" s="164" t="s">
        <v>137</v>
      </c>
      <c r="Q657" s="159" t="s">
        <v>32</v>
      </c>
      <c r="R657" s="167"/>
      <c r="S657" s="159"/>
    </row>
    <row r="658" spans="1:19" s="67" customFormat="1" ht="67.5" customHeight="1">
      <c r="A658" s="159"/>
      <c r="B658" s="159"/>
      <c r="C658" s="159"/>
      <c r="D658" s="159"/>
      <c r="E658" s="159"/>
      <c r="F658" s="159"/>
      <c r="G658" s="159"/>
      <c r="H658" s="159"/>
      <c r="I658" s="159"/>
      <c r="J658" s="159"/>
      <c r="K658" s="159"/>
      <c r="L658" s="159"/>
      <c r="M658" s="159"/>
      <c r="N658" s="159" t="s">
        <v>41</v>
      </c>
      <c r="O658" s="159" t="s">
        <v>110</v>
      </c>
      <c r="P658" s="164" t="s">
        <v>320</v>
      </c>
      <c r="Q658" s="159"/>
      <c r="R658" s="167"/>
      <c r="S658" s="159"/>
    </row>
    <row r="659" spans="1:19" s="67" customFormat="1" ht="36.75" customHeight="1">
      <c r="A659" s="159">
        <f>COUNT($A$5:A658)+1</f>
        <v>164</v>
      </c>
      <c r="B659" s="159" t="s">
        <v>26</v>
      </c>
      <c r="C659" s="159" t="s">
        <v>307</v>
      </c>
      <c r="D659" s="159" t="s">
        <v>197</v>
      </c>
      <c r="E659" s="159"/>
      <c r="F659" s="159" t="s">
        <v>101</v>
      </c>
      <c r="G659" s="159">
        <v>2</v>
      </c>
      <c r="H659" s="159" t="s">
        <v>267</v>
      </c>
      <c r="I659" s="159" t="s">
        <v>308</v>
      </c>
      <c r="J659" s="159" t="s">
        <v>32</v>
      </c>
      <c r="K659" s="159" t="s">
        <v>32</v>
      </c>
      <c r="L659" s="159" t="s">
        <v>33</v>
      </c>
      <c r="M659" s="159" t="s">
        <v>79</v>
      </c>
      <c r="N659" s="159" t="s">
        <v>34</v>
      </c>
      <c r="O659" s="159" t="s">
        <v>321</v>
      </c>
      <c r="P659" s="164" t="s">
        <v>32</v>
      </c>
      <c r="Q659" s="159" t="s">
        <v>32</v>
      </c>
      <c r="R659" s="167"/>
      <c r="S659" s="159"/>
    </row>
    <row r="660" spans="1:19" s="67" customFormat="1" ht="36.75" customHeight="1">
      <c r="A660" s="159"/>
      <c r="B660" s="159"/>
      <c r="C660" s="159"/>
      <c r="D660" s="159"/>
      <c r="E660" s="159"/>
      <c r="F660" s="159"/>
      <c r="G660" s="159"/>
      <c r="H660" s="159"/>
      <c r="I660" s="159"/>
      <c r="J660" s="159"/>
      <c r="K660" s="159"/>
      <c r="L660" s="159"/>
      <c r="M660" s="159"/>
      <c r="N660" s="159" t="s">
        <v>34</v>
      </c>
      <c r="O660" s="159" t="s">
        <v>35</v>
      </c>
      <c r="P660" s="164" t="s">
        <v>322</v>
      </c>
      <c r="Q660" s="159"/>
      <c r="R660" s="167"/>
      <c r="S660" s="159"/>
    </row>
    <row r="661" spans="1:19" s="67" customFormat="1" ht="36.75" customHeight="1">
      <c r="A661" s="159">
        <f>COUNT($A$5:A660)+1</f>
        <v>165</v>
      </c>
      <c r="B661" s="159" t="s">
        <v>26</v>
      </c>
      <c r="C661" s="159" t="s">
        <v>307</v>
      </c>
      <c r="D661" s="159" t="s">
        <v>197</v>
      </c>
      <c r="E661" s="159"/>
      <c r="F661" s="159" t="s">
        <v>111</v>
      </c>
      <c r="G661" s="159">
        <v>5</v>
      </c>
      <c r="H661" s="159" t="s">
        <v>267</v>
      </c>
      <c r="I661" s="159" t="s">
        <v>308</v>
      </c>
      <c r="J661" s="159" t="s">
        <v>32</v>
      </c>
      <c r="K661" s="159" t="s">
        <v>32</v>
      </c>
      <c r="L661" s="159" t="s">
        <v>33</v>
      </c>
      <c r="M661" s="159" t="s">
        <v>79</v>
      </c>
      <c r="N661" s="159" t="s">
        <v>34</v>
      </c>
      <c r="O661" s="159" t="s">
        <v>35</v>
      </c>
      <c r="P661" s="164" t="s">
        <v>146</v>
      </c>
      <c r="Q661" s="159" t="s">
        <v>32</v>
      </c>
      <c r="R661" s="167"/>
      <c r="S661" s="159"/>
    </row>
    <row r="662" spans="1:19" s="67" customFormat="1" ht="61.5" customHeight="1">
      <c r="A662" s="159"/>
      <c r="B662" s="159"/>
      <c r="C662" s="159"/>
      <c r="D662" s="159"/>
      <c r="E662" s="159"/>
      <c r="F662" s="159"/>
      <c r="G662" s="159"/>
      <c r="H662" s="159"/>
      <c r="I662" s="159"/>
      <c r="J662" s="159"/>
      <c r="K662" s="159"/>
      <c r="L662" s="159"/>
      <c r="M662" s="159"/>
      <c r="N662" s="159" t="s">
        <v>34</v>
      </c>
      <c r="O662" s="159" t="s">
        <v>58</v>
      </c>
      <c r="P662" s="164" t="s">
        <v>312</v>
      </c>
      <c r="Q662" s="159"/>
      <c r="R662" s="167"/>
      <c r="S662" s="159"/>
    </row>
    <row r="663" spans="1:19" s="67" customFormat="1" ht="36.75" customHeight="1">
      <c r="A663" s="159">
        <f>COUNT($A$5:A662)+1</f>
        <v>166</v>
      </c>
      <c r="B663" s="159" t="s">
        <v>26</v>
      </c>
      <c r="C663" s="159" t="s">
        <v>307</v>
      </c>
      <c r="D663" s="159" t="s">
        <v>197</v>
      </c>
      <c r="E663" s="159"/>
      <c r="F663" s="159" t="s">
        <v>113</v>
      </c>
      <c r="G663" s="159">
        <v>8</v>
      </c>
      <c r="H663" s="159" t="s">
        <v>267</v>
      </c>
      <c r="I663" s="159" t="s">
        <v>308</v>
      </c>
      <c r="J663" s="159" t="s">
        <v>32</v>
      </c>
      <c r="K663" s="159" t="s">
        <v>32</v>
      </c>
      <c r="L663" s="159" t="s">
        <v>33</v>
      </c>
      <c r="M663" s="159" t="s">
        <v>79</v>
      </c>
      <c r="N663" s="159" t="s">
        <v>34</v>
      </c>
      <c r="O663" s="159" t="s">
        <v>35</v>
      </c>
      <c r="P663" s="164" t="s">
        <v>141</v>
      </c>
      <c r="Q663" s="159" t="s">
        <v>32</v>
      </c>
      <c r="R663" s="167"/>
      <c r="S663" s="159"/>
    </row>
    <row r="664" spans="1:19" s="67" customFormat="1" ht="61.5" customHeight="1">
      <c r="A664" s="159"/>
      <c r="B664" s="159"/>
      <c r="C664" s="159"/>
      <c r="D664" s="159"/>
      <c r="E664" s="159"/>
      <c r="F664" s="159"/>
      <c r="G664" s="159"/>
      <c r="H664" s="159"/>
      <c r="I664" s="159"/>
      <c r="J664" s="159"/>
      <c r="K664" s="159"/>
      <c r="L664" s="159"/>
      <c r="M664" s="159"/>
      <c r="N664" s="159" t="s">
        <v>34</v>
      </c>
      <c r="O664" s="159" t="s">
        <v>115</v>
      </c>
      <c r="P664" s="164" t="s">
        <v>311</v>
      </c>
      <c r="Q664" s="159"/>
      <c r="R664" s="167"/>
      <c r="S664" s="159"/>
    </row>
    <row r="665" spans="1:19" s="67" customFormat="1" ht="36.75" customHeight="1">
      <c r="A665" s="159">
        <f>COUNT($A$5:A664)+1</f>
        <v>167</v>
      </c>
      <c r="B665" s="159" t="s">
        <v>26</v>
      </c>
      <c r="C665" s="159" t="s">
        <v>307</v>
      </c>
      <c r="D665" s="159" t="s">
        <v>197</v>
      </c>
      <c r="E665" s="159"/>
      <c r="F665" s="159" t="s">
        <v>116</v>
      </c>
      <c r="G665" s="159">
        <v>5</v>
      </c>
      <c r="H665" s="159" t="s">
        <v>267</v>
      </c>
      <c r="I665" s="159" t="s">
        <v>308</v>
      </c>
      <c r="J665" s="159" t="s">
        <v>32</v>
      </c>
      <c r="K665" s="159" t="s">
        <v>32</v>
      </c>
      <c r="L665" s="159" t="s">
        <v>33</v>
      </c>
      <c r="M665" s="159" t="s">
        <v>79</v>
      </c>
      <c r="N665" s="159" t="s">
        <v>34</v>
      </c>
      <c r="O665" s="159" t="s">
        <v>35</v>
      </c>
      <c r="P665" s="164" t="s">
        <v>148</v>
      </c>
      <c r="Q665" s="159" t="s">
        <v>32</v>
      </c>
      <c r="R665" s="167"/>
      <c r="S665" s="159"/>
    </row>
    <row r="666" spans="1:19" s="67" customFormat="1" ht="66.75" customHeight="1">
      <c r="A666" s="159"/>
      <c r="B666" s="159"/>
      <c r="C666" s="159"/>
      <c r="D666" s="159"/>
      <c r="E666" s="159"/>
      <c r="F666" s="159"/>
      <c r="G666" s="159"/>
      <c r="H666" s="159"/>
      <c r="I666" s="159"/>
      <c r="J666" s="159"/>
      <c r="K666" s="159"/>
      <c r="L666" s="159"/>
      <c r="M666" s="159"/>
      <c r="N666" s="159" t="s">
        <v>34</v>
      </c>
      <c r="O666" s="159" t="s">
        <v>54</v>
      </c>
      <c r="P666" s="164" t="s">
        <v>313</v>
      </c>
      <c r="Q666" s="159"/>
      <c r="R666" s="167"/>
      <c r="S666" s="159"/>
    </row>
    <row r="667" spans="1:19" s="67" customFormat="1" ht="36.75" customHeight="1">
      <c r="A667" s="159">
        <f>COUNT($A$5:A666)+1</f>
        <v>168</v>
      </c>
      <c r="B667" s="159" t="s">
        <v>26</v>
      </c>
      <c r="C667" s="159" t="s">
        <v>307</v>
      </c>
      <c r="D667" s="159" t="s">
        <v>197</v>
      </c>
      <c r="E667" s="159"/>
      <c r="F667" s="159" t="s">
        <v>118</v>
      </c>
      <c r="G667" s="159">
        <v>2</v>
      </c>
      <c r="H667" s="159" t="s">
        <v>267</v>
      </c>
      <c r="I667" s="159" t="s">
        <v>308</v>
      </c>
      <c r="J667" s="159" t="s">
        <v>32</v>
      </c>
      <c r="K667" s="159" t="s">
        <v>32</v>
      </c>
      <c r="L667" s="159" t="s">
        <v>33</v>
      </c>
      <c r="M667" s="159" t="s">
        <v>79</v>
      </c>
      <c r="N667" s="159" t="s">
        <v>34</v>
      </c>
      <c r="O667" s="159" t="s">
        <v>35</v>
      </c>
      <c r="P667" s="164" t="s">
        <v>189</v>
      </c>
      <c r="Q667" s="159" t="s">
        <v>32</v>
      </c>
      <c r="R667" s="167"/>
      <c r="S667" s="159"/>
    </row>
    <row r="668" spans="1:19" s="67" customFormat="1" ht="49.5" customHeight="1">
      <c r="A668" s="159"/>
      <c r="B668" s="159"/>
      <c r="C668" s="159"/>
      <c r="D668" s="159"/>
      <c r="E668" s="159"/>
      <c r="F668" s="159"/>
      <c r="G668" s="159"/>
      <c r="H668" s="159"/>
      <c r="I668" s="159"/>
      <c r="J668" s="159"/>
      <c r="K668" s="159"/>
      <c r="L668" s="159"/>
      <c r="M668" s="159"/>
      <c r="N668" s="159" t="s">
        <v>41</v>
      </c>
      <c r="O668" s="159" t="s">
        <v>120</v>
      </c>
      <c r="P668" s="164" t="s">
        <v>190</v>
      </c>
      <c r="Q668" s="159"/>
      <c r="R668" s="167"/>
      <c r="S668" s="159"/>
    </row>
    <row r="669" spans="1:19" s="67" customFormat="1" ht="36.75" customHeight="1">
      <c r="A669" s="159">
        <f>COUNT($A$5:A668)+1</f>
        <v>169</v>
      </c>
      <c r="B669" s="159" t="s">
        <v>26</v>
      </c>
      <c r="C669" s="159" t="s">
        <v>307</v>
      </c>
      <c r="D669" s="159" t="s">
        <v>323</v>
      </c>
      <c r="E669" s="159"/>
      <c r="F669" s="159" t="s">
        <v>78</v>
      </c>
      <c r="G669" s="159">
        <v>9</v>
      </c>
      <c r="H669" s="159" t="s">
        <v>30</v>
      </c>
      <c r="I669" s="159" t="s">
        <v>72</v>
      </c>
      <c r="J669" s="159" t="s">
        <v>32</v>
      </c>
      <c r="K669" s="159" t="s">
        <v>32</v>
      </c>
      <c r="L669" s="159" t="s">
        <v>33</v>
      </c>
      <c r="M669" s="159" t="s">
        <v>79</v>
      </c>
      <c r="N669" s="159" t="s">
        <v>34</v>
      </c>
      <c r="O669" s="159" t="s">
        <v>35</v>
      </c>
      <c r="P669" s="164" t="s">
        <v>199</v>
      </c>
      <c r="Q669" s="159" t="s">
        <v>32</v>
      </c>
      <c r="R669" s="167" t="s">
        <v>74</v>
      </c>
      <c r="S669" s="159"/>
    </row>
    <row r="670" spans="1:19" s="67" customFormat="1" ht="36.75" customHeight="1">
      <c r="A670" s="159"/>
      <c r="B670" s="159"/>
      <c r="C670" s="159"/>
      <c r="D670" s="159"/>
      <c r="E670" s="159"/>
      <c r="F670" s="159"/>
      <c r="G670" s="159"/>
      <c r="H670" s="159"/>
      <c r="I670" s="159"/>
      <c r="J670" s="159"/>
      <c r="K670" s="159"/>
      <c r="L670" s="159"/>
      <c r="M670" s="159"/>
      <c r="N670" s="159" t="s">
        <v>34</v>
      </c>
      <c r="O670" s="159" t="s">
        <v>62</v>
      </c>
      <c r="P670" s="164" t="s">
        <v>316</v>
      </c>
      <c r="Q670" s="159"/>
      <c r="R670" s="167"/>
      <c r="S670" s="159"/>
    </row>
    <row r="671" spans="1:19" s="67" customFormat="1" ht="36.75" customHeight="1">
      <c r="A671" s="159">
        <f>COUNT($A$5:A670)+1</f>
        <v>170</v>
      </c>
      <c r="B671" s="159" t="s">
        <v>26</v>
      </c>
      <c r="C671" s="159" t="s">
        <v>307</v>
      </c>
      <c r="D671" s="159" t="s">
        <v>323</v>
      </c>
      <c r="E671" s="159"/>
      <c r="F671" s="159" t="s">
        <v>83</v>
      </c>
      <c r="G671" s="159">
        <v>9</v>
      </c>
      <c r="H671" s="159" t="s">
        <v>30</v>
      </c>
      <c r="I671" s="159" t="s">
        <v>72</v>
      </c>
      <c r="J671" s="159" t="s">
        <v>32</v>
      </c>
      <c r="K671" s="159" t="s">
        <v>32</v>
      </c>
      <c r="L671" s="159" t="s">
        <v>33</v>
      </c>
      <c r="M671" s="159" t="s">
        <v>79</v>
      </c>
      <c r="N671" s="159" t="s">
        <v>34</v>
      </c>
      <c r="O671" s="159" t="s">
        <v>35</v>
      </c>
      <c r="P671" s="164" t="s">
        <v>125</v>
      </c>
      <c r="Q671" s="159" t="s">
        <v>32</v>
      </c>
      <c r="R671" s="167" t="s">
        <v>74</v>
      </c>
      <c r="S671" s="159"/>
    </row>
    <row r="672" spans="1:19" s="67" customFormat="1" ht="36.75" customHeight="1">
      <c r="A672" s="159"/>
      <c r="B672" s="159"/>
      <c r="C672" s="159"/>
      <c r="D672" s="159"/>
      <c r="E672" s="159"/>
      <c r="F672" s="159"/>
      <c r="G672" s="159"/>
      <c r="H672" s="159"/>
      <c r="I672" s="159"/>
      <c r="J672" s="159"/>
      <c r="K672" s="159"/>
      <c r="L672" s="159"/>
      <c r="M672" s="159"/>
      <c r="N672" s="159" t="s">
        <v>41</v>
      </c>
      <c r="O672" s="159" t="s">
        <v>85</v>
      </c>
      <c r="P672" s="164" t="s">
        <v>271</v>
      </c>
      <c r="Q672" s="159"/>
      <c r="R672" s="167"/>
      <c r="S672" s="159"/>
    </row>
    <row r="673" spans="1:19" s="67" customFormat="1" ht="36.75" customHeight="1">
      <c r="A673" s="159">
        <f>COUNT($A$5:A672)+1</f>
        <v>171</v>
      </c>
      <c r="B673" s="159" t="s">
        <v>26</v>
      </c>
      <c r="C673" s="159" t="s">
        <v>307</v>
      </c>
      <c r="D673" s="159" t="s">
        <v>323</v>
      </c>
      <c r="E673" s="159"/>
      <c r="F673" s="159" t="s">
        <v>87</v>
      </c>
      <c r="G673" s="159">
        <v>9</v>
      </c>
      <c r="H673" s="159" t="s">
        <v>30</v>
      </c>
      <c r="I673" s="159" t="s">
        <v>72</v>
      </c>
      <c r="J673" s="159" t="s">
        <v>32</v>
      </c>
      <c r="K673" s="159" t="s">
        <v>32</v>
      </c>
      <c r="L673" s="159" t="s">
        <v>33</v>
      </c>
      <c r="M673" s="159" t="s">
        <v>79</v>
      </c>
      <c r="N673" s="159" t="s">
        <v>34</v>
      </c>
      <c r="O673" s="159" t="s">
        <v>35</v>
      </c>
      <c r="P673" s="164" t="s">
        <v>126</v>
      </c>
      <c r="Q673" s="159" t="s">
        <v>32</v>
      </c>
      <c r="R673" s="167" t="s">
        <v>74</v>
      </c>
      <c r="S673" s="159"/>
    </row>
    <row r="674" spans="1:19" s="67" customFormat="1" ht="66" customHeight="1">
      <c r="A674" s="159"/>
      <c r="B674" s="159"/>
      <c r="C674" s="159"/>
      <c r="D674" s="159"/>
      <c r="E674" s="159"/>
      <c r="F674" s="159"/>
      <c r="G674" s="159"/>
      <c r="H674" s="159"/>
      <c r="I674" s="159"/>
      <c r="J674" s="159"/>
      <c r="K674" s="159"/>
      <c r="L674" s="159"/>
      <c r="M674" s="159"/>
      <c r="N674" s="159" t="s">
        <v>34</v>
      </c>
      <c r="O674" s="159" t="s">
        <v>89</v>
      </c>
      <c r="P674" s="164" t="s">
        <v>309</v>
      </c>
      <c r="Q674" s="159"/>
      <c r="R674" s="167"/>
      <c r="S674" s="159"/>
    </row>
    <row r="675" spans="1:19" s="67" customFormat="1" ht="36.75" customHeight="1">
      <c r="A675" s="159">
        <f>COUNT($A$5:A674)+1</f>
        <v>172</v>
      </c>
      <c r="B675" s="159" t="s">
        <v>26</v>
      </c>
      <c r="C675" s="159" t="s">
        <v>307</v>
      </c>
      <c r="D675" s="159" t="s">
        <v>323</v>
      </c>
      <c r="E675" s="159"/>
      <c r="F675" s="159" t="s">
        <v>91</v>
      </c>
      <c r="G675" s="159">
        <v>2</v>
      </c>
      <c r="H675" s="159" t="s">
        <v>30</v>
      </c>
      <c r="I675" s="159" t="s">
        <v>72</v>
      </c>
      <c r="J675" s="159" t="s">
        <v>32</v>
      </c>
      <c r="K675" s="159" t="s">
        <v>32</v>
      </c>
      <c r="L675" s="159" t="s">
        <v>33</v>
      </c>
      <c r="M675" s="159" t="s">
        <v>79</v>
      </c>
      <c r="N675" s="159" t="s">
        <v>34</v>
      </c>
      <c r="O675" s="159" t="s">
        <v>35</v>
      </c>
      <c r="P675" s="164" t="s">
        <v>131</v>
      </c>
      <c r="Q675" s="159" t="s">
        <v>32</v>
      </c>
      <c r="R675" s="167" t="s">
        <v>74</v>
      </c>
      <c r="S675" s="159"/>
    </row>
    <row r="676" spans="1:19" s="67" customFormat="1" ht="36.75" customHeight="1">
      <c r="A676" s="159"/>
      <c r="B676" s="159"/>
      <c r="C676" s="159"/>
      <c r="D676" s="159"/>
      <c r="E676" s="159"/>
      <c r="F676" s="159"/>
      <c r="G676" s="159"/>
      <c r="H676" s="159"/>
      <c r="I676" s="159"/>
      <c r="J676" s="159"/>
      <c r="K676" s="159"/>
      <c r="L676" s="159"/>
      <c r="M676" s="159"/>
      <c r="N676" s="159" t="s">
        <v>41</v>
      </c>
      <c r="O676" s="159" t="s">
        <v>93</v>
      </c>
      <c r="P676" s="164" t="s">
        <v>32</v>
      </c>
      <c r="Q676" s="159"/>
      <c r="R676" s="167"/>
      <c r="S676" s="159"/>
    </row>
    <row r="677" spans="1:19" s="67" customFormat="1" ht="36.75" customHeight="1">
      <c r="A677" s="159">
        <f>COUNT($A$5:A676)+1</f>
        <v>173</v>
      </c>
      <c r="B677" s="159" t="s">
        <v>26</v>
      </c>
      <c r="C677" s="159" t="s">
        <v>307</v>
      </c>
      <c r="D677" s="159" t="s">
        <v>323</v>
      </c>
      <c r="E677" s="159"/>
      <c r="F677" s="159" t="s">
        <v>94</v>
      </c>
      <c r="G677" s="159">
        <v>2</v>
      </c>
      <c r="H677" s="159" t="s">
        <v>30</v>
      </c>
      <c r="I677" s="159" t="s">
        <v>72</v>
      </c>
      <c r="J677" s="159" t="s">
        <v>32</v>
      </c>
      <c r="K677" s="159" t="s">
        <v>32</v>
      </c>
      <c r="L677" s="159" t="s">
        <v>33</v>
      </c>
      <c r="M677" s="159" t="s">
        <v>79</v>
      </c>
      <c r="N677" s="159" t="s">
        <v>34</v>
      </c>
      <c r="O677" s="159" t="s">
        <v>35</v>
      </c>
      <c r="P677" s="164" t="s">
        <v>133</v>
      </c>
      <c r="Q677" s="159" t="s">
        <v>32</v>
      </c>
      <c r="R677" s="167" t="s">
        <v>74</v>
      </c>
      <c r="S677" s="159"/>
    </row>
    <row r="678" spans="1:19" s="67" customFormat="1" ht="36.75" customHeight="1">
      <c r="A678" s="159"/>
      <c r="B678" s="159"/>
      <c r="C678" s="159"/>
      <c r="D678" s="159"/>
      <c r="E678" s="159"/>
      <c r="F678" s="159"/>
      <c r="G678" s="159"/>
      <c r="H678" s="159"/>
      <c r="I678" s="159"/>
      <c r="J678" s="159"/>
      <c r="K678" s="159"/>
      <c r="L678" s="159"/>
      <c r="M678" s="159"/>
      <c r="N678" s="159" t="s">
        <v>41</v>
      </c>
      <c r="O678" s="159" t="s">
        <v>96</v>
      </c>
      <c r="P678" s="164" t="s">
        <v>317</v>
      </c>
      <c r="Q678" s="159"/>
      <c r="R678" s="167"/>
      <c r="S678" s="159"/>
    </row>
    <row r="679" spans="1:19" s="67" customFormat="1" ht="36.75" customHeight="1">
      <c r="A679" s="159">
        <f>COUNT($A$5:A678)+1</f>
        <v>174</v>
      </c>
      <c r="B679" s="159" t="s">
        <v>26</v>
      </c>
      <c r="C679" s="159" t="s">
        <v>307</v>
      </c>
      <c r="D679" s="159" t="s">
        <v>323</v>
      </c>
      <c r="E679" s="159"/>
      <c r="F679" s="159" t="s">
        <v>98</v>
      </c>
      <c r="G679" s="159">
        <v>2</v>
      </c>
      <c r="H679" s="159" t="s">
        <v>30</v>
      </c>
      <c r="I679" s="159" t="s">
        <v>72</v>
      </c>
      <c r="J679" s="159" t="s">
        <v>32</v>
      </c>
      <c r="K679" s="159" t="s">
        <v>32</v>
      </c>
      <c r="L679" s="159" t="s">
        <v>33</v>
      </c>
      <c r="M679" s="159" t="s">
        <v>79</v>
      </c>
      <c r="N679" s="159" t="s">
        <v>34</v>
      </c>
      <c r="O679" s="159" t="s">
        <v>35</v>
      </c>
      <c r="P679" s="164" t="s">
        <v>250</v>
      </c>
      <c r="Q679" s="159" t="s">
        <v>32</v>
      </c>
      <c r="R679" s="167" t="s">
        <v>74</v>
      </c>
      <c r="S679" s="159"/>
    </row>
    <row r="680" spans="1:19" s="67" customFormat="1" ht="60.75" customHeight="1">
      <c r="A680" s="159"/>
      <c r="B680" s="159"/>
      <c r="C680" s="159"/>
      <c r="D680" s="159"/>
      <c r="E680" s="159"/>
      <c r="F680" s="159"/>
      <c r="G680" s="159"/>
      <c r="H680" s="159"/>
      <c r="I680" s="159"/>
      <c r="J680" s="159"/>
      <c r="K680" s="159"/>
      <c r="L680" s="159"/>
      <c r="M680" s="159"/>
      <c r="N680" s="159" t="s">
        <v>41</v>
      </c>
      <c r="O680" s="159" t="s">
        <v>100</v>
      </c>
      <c r="P680" s="164" t="s">
        <v>318</v>
      </c>
      <c r="Q680" s="159"/>
      <c r="R680" s="167"/>
      <c r="S680" s="159"/>
    </row>
    <row r="681" spans="1:19" s="67" customFormat="1" ht="36.75" customHeight="1">
      <c r="A681" s="159">
        <f>COUNT($A$5:A680)+1</f>
        <v>175</v>
      </c>
      <c r="B681" s="159" t="s">
        <v>26</v>
      </c>
      <c r="C681" s="159" t="s">
        <v>307</v>
      </c>
      <c r="D681" s="159" t="s">
        <v>323</v>
      </c>
      <c r="E681" s="159"/>
      <c r="F681" s="159" t="s">
        <v>104</v>
      </c>
      <c r="G681" s="159">
        <v>2</v>
      </c>
      <c r="H681" s="159" t="s">
        <v>30</v>
      </c>
      <c r="I681" s="159" t="s">
        <v>72</v>
      </c>
      <c r="J681" s="159" t="s">
        <v>32</v>
      </c>
      <c r="K681" s="159" t="s">
        <v>32</v>
      </c>
      <c r="L681" s="159" t="s">
        <v>33</v>
      </c>
      <c r="M681" s="159" t="s">
        <v>79</v>
      </c>
      <c r="N681" s="159" t="s">
        <v>34</v>
      </c>
      <c r="O681" s="159" t="s">
        <v>35</v>
      </c>
      <c r="P681" s="164" t="s">
        <v>277</v>
      </c>
      <c r="Q681" s="159" t="s">
        <v>32</v>
      </c>
      <c r="R681" s="167" t="s">
        <v>74</v>
      </c>
      <c r="S681" s="159"/>
    </row>
    <row r="682" spans="1:19" s="67" customFormat="1" ht="54" customHeight="1">
      <c r="A682" s="159"/>
      <c r="B682" s="159"/>
      <c r="C682" s="159"/>
      <c r="D682" s="159"/>
      <c r="E682" s="159"/>
      <c r="F682" s="159"/>
      <c r="G682" s="159"/>
      <c r="H682" s="159"/>
      <c r="I682" s="159"/>
      <c r="J682" s="159"/>
      <c r="K682" s="159"/>
      <c r="L682" s="159"/>
      <c r="M682" s="159"/>
      <c r="N682" s="159" t="s">
        <v>34</v>
      </c>
      <c r="O682" s="159" t="s">
        <v>106</v>
      </c>
      <c r="P682" s="164" t="s">
        <v>319</v>
      </c>
      <c r="Q682" s="159"/>
      <c r="R682" s="167"/>
      <c r="S682" s="159"/>
    </row>
    <row r="683" spans="1:19" s="67" customFormat="1" ht="36.75" customHeight="1">
      <c r="A683" s="159">
        <f>COUNT($A$5:A682)+1</f>
        <v>176</v>
      </c>
      <c r="B683" s="159" t="s">
        <v>26</v>
      </c>
      <c r="C683" s="159" t="s">
        <v>307</v>
      </c>
      <c r="D683" s="159" t="s">
        <v>323</v>
      </c>
      <c r="E683" s="159"/>
      <c r="F683" s="159" t="s">
        <v>108</v>
      </c>
      <c r="G683" s="159">
        <v>2</v>
      </c>
      <c r="H683" s="159" t="s">
        <v>30</v>
      </c>
      <c r="I683" s="159" t="s">
        <v>72</v>
      </c>
      <c r="J683" s="159" t="s">
        <v>32</v>
      </c>
      <c r="K683" s="159" t="s">
        <v>32</v>
      </c>
      <c r="L683" s="159" t="s">
        <v>33</v>
      </c>
      <c r="M683" s="159" t="s">
        <v>79</v>
      </c>
      <c r="N683" s="159" t="s">
        <v>34</v>
      </c>
      <c r="O683" s="159" t="s">
        <v>35</v>
      </c>
      <c r="P683" s="164" t="s">
        <v>137</v>
      </c>
      <c r="Q683" s="159" t="s">
        <v>32</v>
      </c>
      <c r="R683" s="167" t="s">
        <v>74</v>
      </c>
      <c r="S683" s="159"/>
    </row>
    <row r="684" spans="1:19" s="67" customFormat="1" ht="85.5" customHeight="1">
      <c r="A684" s="159"/>
      <c r="B684" s="159"/>
      <c r="C684" s="159"/>
      <c r="D684" s="159"/>
      <c r="E684" s="159"/>
      <c r="F684" s="159"/>
      <c r="G684" s="159"/>
      <c r="H684" s="159"/>
      <c r="I684" s="159"/>
      <c r="J684" s="159"/>
      <c r="K684" s="159"/>
      <c r="L684" s="159"/>
      <c r="M684" s="159"/>
      <c r="N684" s="159" t="s">
        <v>41</v>
      </c>
      <c r="O684" s="159" t="s">
        <v>110</v>
      </c>
      <c r="P684" s="164" t="s">
        <v>320</v>
      </c>
      <c r="Q684" s="159"/>
      <c r="R684" s="167"/>
      <c r="S684" s="159"/>
    </row>
    <row r="685" spans="1:19" s="67" customFormat="1" ht="51.75" customHeight="1">
      <c r="A685" s="159">
        <f>COUNT($A$5:A684)+1</f>
        <v>177</v>
      </c>
      <c r="B685" s="159" t="s">
        <v>26</v>
      </c>
      <c r="C685" s="159" t="s">
        <v>307</v>
      </c>
      <c r="D685" s="159" t="s">
        <v>323</v>
      </c>
      <c r="E685" s="159"/>
      <c r="F685" s="159" t="s">
        <v>101</v>
      </c>
      <c r="G685" s="159">
        <v>2</v>
      </c>
      <c r="H685" s="159" t="s">
        <v>30</v>
      </c>
      <c r="I685" s="159" t="s">
        <v>72</v>
      </c>
      <c r="J685" s="159" t="s">
        <v>32</v>
      </c>
      <c r="K685" s="159" t="s">
        <v>32</v>
      </c>
      <c r="L685" s="159" t="s">
        <v>33</v>
      </c>
      <c r="M685" s="159" t="s">
        <v>79</v>
      </c>
      <c r="N685" s="159" t="s">
        <v>34</v>
      </c>
      <c r="O685" s="168" t="s">
        <v>39</v>
      </c>
      <c r="P685" s="162" t="s">
        <v>324</v>
      </c>
      <c r="Q685" s="159" t="s">
        <v>32</v>
      </c>
      <c r="R685" s="167" t="s">
        <v>74</v>
      </c>
      <c r="S685" s="159"/>
    </row>
    <row r="686" spans="1:19" s="67" customFormat="1" ht="36.75" customHeight="1">
      <c r="A686" s="159"/>
      <c r="B686" s="159"/>
      <c r="C686" s="159"/>
      <c r="D686" s="159"/>
      <c r="E686" s="159"/>
      <c r="F686" s="159"/>
      <c r="G686" s="159"/>
      <c r="H686" s="159"/>
      <c r="I686" s="159"/>
      <c r="J686" s="159"/>
      <c r="K686" s="159"/>
      <c r="L686" s="159"/>
      <c r="M686" s="159"/>
      <c r="N686" s="159" t="s">
        <v>34</v>
      </c>
      <c r="O686" s="159" t="s">
        <v>35</v>
      </c>
      <c r="P686" s="164" t="s">
        <v>322</v>
      </c>
      <c r="Q686" s="159"/>
      <c r="R686" s="167"/>
      <c r="S686" s="159"/>
    </row>
    <row r="687" spans="1:19" s="67" customFormat="1" ht="36.75" customHeight="1">
      <c r="A687" s="159">
        <f>COUNT($A$5:A686)+1</f>
        <v>178</v>
      </c>
      <c r="B687" s="159" t="s">
        <v>26</v>
      </c>
      <c r="C687" s="159" t="s">
        <v>307</v>
      </c>
      <c r="D687" s="159" t="s">
        <v>323</v>
      </c>
      <c r="E687" s="159"/>
      <c r="F687" s="159" t="s">
        <v>111</v>
      </c>
      <c r="G687" s="159">
        <v>2</v>
      </c>
      <c r="H687" s="159" t="s">
        <v>30</v>
      </c>
      <c r="I687" s="159" t="s">
        <v>72</v>
      </c>
      <c r="J687" s="159" t="s">
        <v>32</v>
      </c>
      <c r="K687" s="159" t="s">
        <v>32</v>
      </c>
      <c r="L687" s="159" t="s">
        <v>33</v>
      </c>
      <c r="M687" s="159" t="s">
        <v>79</v>
      </c>
      <c r="N687" s="159" t="s">
        <v>34</v>
      </c>
      <c r="O687" s="159" t="s">
        <v>35</v>
      </c>
      <c r="P687" s="164" t="s">
        <v>146</v>
      </c>
      <c r="Q687" s="159" t="s">
        <v>32</v>
      </c>
      <c r="R687" s="167" t="s">
        <v>74</v>
      </c>
      <c r="S687" s="159"/>
    </row>
    <row r="688" spans="1:19" s="67" customFormat="1" ht="63.75" customHeight="1">
      <c r="A688" s="159"/>
      <c r="B688" s="159"/>
      <c r="C688" s="159"/>
      <c r="D688" s="159"/>
      <c r="E688" s="159"/>
      <c r="F688" s="159"/>
      <c r="G688" s="159"/>
      <c r="H688" s="159"/>
      <c r="I688" s="159"/>
      <c r="J688" s="159"/>
      <c r="K688" s="159"/>
      <c r="L688" s="159"/>
      <c r="M688" s="159"/>
      <c r="N688" s="159" t="s">
        <v>34</v>
      </c>
      <c r="O688" s="159" t="s">
        <v>58</v>
      </c>
      <c r="P688" s="164" t="s">
        <v>312</v>
      </c>
      <c r="Q688" s="159"/>
      <c r="R688" s="167"/>
      <c r="S688" s="159"/>
    </row>
    <row r="689" spans="1:19" s="67" customFormat="1" ht="36.75" customHeight="1">
      <c r="A689" s="159">
        <f>COUNT($A$5:A688)+1</f>
        <v>179</v>
      </c>
      <c r="B689" s="159" t="s">
        <v>26</v>
      </c>
      <c r="C689" s="159" t="s">
        <v>307</v>
      </c>
      <c r="D689" s="159" t="s">
        <v>323</v>
      </c>
      <c r="E689" s="159"/>
      <c r="F689" s="159" t="s">
        <v>113</v>
      </c>
      <c r="G689" s="159">
        <v>2</v>
      </c>
      <c r="H689" s="159" t="s">
        <v>30</v>
      </c>
      <c r="I689" s="159" t="s">
        <v>72</v>
      </c>
      <c r="J689" s="159" t="s">
        <v>32</v>
      </c>
      <c r="K689" s="159" t="s">
        <v>32</v>
      </c>
      <c r="L689" s="159" t="s">
        <v>33</v>
      </c>
      <c r="M689" s="159" t="s">
        <v>79</v>
      </c>
      <c r="N689" s="159" t="s">
        <v>34</v>
      </c>
      <c r="O689" s="159" t="s">
        <v>35</v>
      </c>
      <c r="P689" s="164" t="s">
        <v>141</v>
      </c>
      <c r="Q689" s="159" t="s">
        <v>32</v>
      </c>
      <c r="R689" s="167" t="s">
        <v>74</v>
      </c>
      <c r="S689" s="159"/>
    </row>
    <row r="690" spans="1:19" s="67" customFormat="1" ht="69.75" customHeight="1">
      <c r="A690" s="159"/>
      <c r="B690" s="159"/>
      <c r="C690" s="159"/>
      <c r="D690" s="159"/>
      <c r="E690" s="159"/>
      <c r="F690" s="159"/>
      <c r="G690" s="159"/>
      <c r="H690" s="159"/>
      <c r="I690" s="159"/>
      <c r="J690" s="159"/>
      <c r="K690" s="159"/>
      <c r="L690" s="159"/>
      <c r="M690" s="159"/>
      <c r="N690" s="159" t="s">
        <v>34</v>
      </c>
      <c r="O690" s="159" t="s">
        <v>115</v>
      </c>
      <c r="P690" s="164" t="s">
        <v>311</v>
      </c>
      <c r="Q690" s="159"/>
      <c r="R690" s="167"/>
      <c r="S690" s="159"/>
    </row>
    <row r="691" spans="1:19" s="67" customFormat="1" ht="36.75" customHeight="1">
      <c r="A691" s="159">
        <f>COUNT($A$5:A690)+1</f>
        <v>180</v>
      </c>
      <c r="B691" s="159" t="s">
        <v>26</v>
      </c>
      <c r="C691" s="159" t="s">
        <v>307</v>
      </c>
      <c r="D691" s="159" t="s">
        <v>323</v>
      </c>
      <c r="E691" s="159"/>
      <c r="F691" s="159" t="s">
        <v>116</v>
      </c>
      <c r="G691" s="159">
        <v>2</v>
      </c>
      <c r="H691" s="159" t="s">
        <v>30</v>
      </c>
      <c r="I691" s="159" t="s">
        <v>72</v>
      </c>
      <c r="J691" s="159" t="s">
        <v>32</v>
      </c>
      <c r="K691" s="159" t="s">
        <v>32</v>
      </c>
      <c r="L691" s="159" t="s">
        <v>33</v>
      </c>
      <c r="M691" s="159" t="s">
        <v>79</v>
      </c>
      <c r="N691" s="159" t="s">
        <v>34</v>
      </c>
      <c r="O691" s="159" t="s">
        <v>35</v>
      </c>
      <c r="P691" s="164" t="s">
        <v>148</v>
      </c>
      <c r="Q691" s="159" t="s">
        <v>32</v>
      </c>
      <c r="R691" s="167" t="s">
        <v>74</v>
      </c>
      <c r="S691" s="159"/>
    </row>
    <row r="692" spans="1:19" s="67" customFormat="1" ht="63" customHeight="1">
      <c r="A692" s="159"/>
      <c r="B692" s="159"/>
      <c r="C692" s="159"/>
      <c r="D692" s="159"/>
      <c r="E692" s="159"/>
      <c r="F692" s="159"/>
      <c r="G692" s="159"/>
      <c r="H692" s="159"/>
      <c r="I692" s="159"/>
      <c r="J692" s="159"/>
      <c r="K692" s="159"/>
      <c r="L692" s="159"/>
      <c r="M692" s="159"/>
      <c r="N692" s="159" t="s">
        <v>34</v>
      </c>
      <c r="O692" s="159" t="s">
        <v>54</v>
      </c>
      <c r="P692" s="164" t="s">
        <v>313</v>
      </c>
      <c r="Q692" s="159"/>
      <c r="R692" s="167"/>
      <c r="S692" s="159"/>
    </row>
    <row r="693" spans="1:19" s="67" customFormat="1" ht="36.75" customHeight="1">
      <c r="A693" s="159">
        <f>COUNT($A$5:A692)+1</f>
        <v>181</v>
      </c>
      <c r="B693" s="159" t="s">
        <v>26</v>
      </c>
      <c r="C693" s="159" t="s">
        <v>307</v>
      </c>
      <c r="D693" s="159" t="s">
        <v>77</v>
      </c>
      <c r="E693" s="159"/>
      <c r="F693" s="159" t="s">
        <v>78</v>
      </c>
      <c r="G693" s="159">
        <v>70</v>
      </c>
      <c r="H693" s="159" t="s">
        <v>30</v>
      </c>
      <c r="I693" s="159" t="s">
        <v>72</v>
      </c>
      <c r="J693" s="159" t="s">
        <v>32</v>
      </c>
      <c r="K693" s="159" t="s">
        <v>32</v>
      </c>
      <c r="L693" s="159" t="s">
        <v>33</v>
      </c>
      <c r="M693" s="159" t="s">
        <v>79</v>
      </c>
      <c r="N693" s="159" t="s">
        <v>34</v>
      </c>
      <c r="O693" s="159" t="s">
        <v>35</v>
      </c>
      <c r="P693" s="164" t="s">
        <v>199</v>
      </c>
      <c r="Q693" s="159" t="s">
        <v>32</v>
      </c>
      <c r="R693" s="167" t="s">
        <v>74</v>
      </c>
      <c r="S693" s="159"/>
    </row>
    <row r="694" spans="1:19" s="67" customFormat="1" ht="36.75" customHeight="1">
      <c r="A694" s="159"/>
      <c r="B694" s="159"/>
      <c r="C694" s="159"/>
      <c r="D694" s="159"/>
      <c r="E694" s="159"/>
      <c r="F694" s="159"/>
      <c r="G694" s="159"/>
      <c r="H694" s="159"/>
      <c r="I694" s="159"/>
      <c r="J694" s="159"/>
      <c r="K694" s="159"/>
      <c r="L694" s="159"/>
      <c r="M694" s="159"/>
      <c r="N694" s="159" t="s">
        <v>34</v>
      </c>
      <c r="O694" s="159" t="s">
        <v>62</v>
      </c>
      <c r="P694" s="164" t="s">
        <v>316</v>
      </c>
      <c r="Q694" s="159"/>
      <c r="R694" s="167"/>
      <c r="S694" s="159"/>
    </row>
    <row r="695" spans="1:19" s="67" customFormat="1" ht="36.75" customHeight="1">
      <c r="A695" s="159">
        <f>COUNT($A$5:A694)+1</f>
        <v>182</v>
      </c>
      <c r="B695" s="159" t="s">
        <v>26</v>
      </c>
      <c r="C695" s="159" t="s">
        <v>307</v>
      </c>
      <c r="D695" s="159" t="s">
        <v>77</v>
      </c>
      <c r="E695" s="159"/>
      <c r="F695" s="159" t="s">
        <v>83</v>
      </c>
      <c r="G695" s="159">
        <v>70</v>
      </c>
      <c r="H695" s="159" t="s">
        <v>30</v>
      </c>
      <c r="I695" s="159" t="s">
        <v>72</v>
      </c>
      <c r="J695" s="159" t="s">
        <v>32</v>
      </c>
      <c r="K695" s="159" t="s">
        <v>32</v>
      </c>
      <c r="L695" s="159" t="s">
        <v>33</v>
      </c>
      <c r="M695" s="159" t="s">
        <v>79</v>
      </c>
      <c r="N695" s="159" t="s">
        <v>34</v>
      </c>
      <c r="O695" s="159" t="s">
        <v>35</v>
      </c>
      <c r="P695" s="164" t="s">
        <v>125</v>
      </c>
      <c r="Q695" s="159" t="s">
        <v>32</v>
      </c>
      <c r="R695" s="167" t="s">
        <v>74</v>
      </c>
      <c r="S695" s="159"/>
    </row>
    <row r="696" spans="1:19" s="67" customFormat="1" ht="36.75" customHeight="1">
      <c r="A696" s="159"/>
      <c r="B696" s="159"/>
      <c r="C696" s="159"/>
      <c r="D696" s="159"/>
      <c r="E696" s="159"/>
      <c r="F696" s="159"/>
      <c r="G696" s="159"/>
      <c r="H696" s="159"/>
      <c r="I696" s="159"/>
      <c r="J696" s="159"/>
      <c r="K696" s="159"/>
      <c r="L696" s="159"/>
      <c r="M696" s="159"/>
      <c r="N696" s="159" t="s">
        <v>41</v>
      </c>
      <c r="O696" s="159" t="s">
        <v>85</v>
      </c>
      <c r="P696" s="164" t="s">
        <v>271</v>
      </c>
      <c r="Q696" s="159"/>
      <c r="R696" s="167"/>
      <c r="S696" s="159"/>
    </row>
    <row r="697" spans="1:19" s="67" customFormat="1" ht="36.75" customHeight="1">
      <c r="A697" s="159">
        <f>COUNT($A$5:A696)+1</f>
        <v>183</v>
      </c>
      <c r="B697" s="159" t="s">
        <v>26</v>
      </c>
      <c r="C697" s="159" t="s">
        <v>307</v>
      </c>
      <c r="D697" s="159" t="s">
        <v>77</v>
      </c>
      <c r="E697" s="159"/>
      <c r="F697" s="159" t="s">
        <v>87</v>
      </c>
      <c r="G697" s="159">
        <v>70</v>
      </c>
      <c r="H697" s="159" t="s">
        <v>30</v>
      </c>
      <c r="I697" s="159" t="s">
        <v>72</v>
      </c>
      <c r="J697" s="159" t="s">
        <v>32</v>
      </c>
      <c r="K697" s="159" t="s">
        <v>32</v>
      </c>
      <c r="L697" s="159" t="s">
        <v>33</v>
      </c>
      <c r="M697" s="159" t="s">
        <v>79</v>
      </c>
      <c r="N697" s="159" t="s">
        <v>34</v>
      </c>
      <c r="O697" s="159" t="s">
        <v>35</v>
      </c>
      <c r="P697" s="164" t="s">
        <v>126</v>
      </c>
      <c r="Q697" s="159" t="s">
        <v>32</v>
      </c>
      <c r="R697" s="167" t="s">
        <v>74</v>
      </c>
      <c r="S697" s="159"/>
    </row>
    <row r="698" spans="1:19" s="67" customFormat="1" ht="36.75" customHeight="1">
      <c r="A698" s="159"/>
      <c r="B698" s="159"/>
      <c r="C698" s="159"/>
      <c r="D698" s="159"/>
      <c r="E698" s="159"/>
      <c r="F698" s="159"/>
      <c r="G698" s="159"/>
      <c r="H698" s="159"/>
      <c r="I698" s="159"/>
      <c r="J698" s="159"/>
      <c r="K698" s="159"/>
      <c r="L698" s="159"/>
      <c r="M698" s="159"/>
      <c r="N698" s="159" t="s">
        <v>34</v>
      </c>
      <c r="O698" s="159" t="s">
        <v>89</v>
      </c>
      <c r="P698" s="164" t="s">
        <v>325</v>
      </c>
      <c r="Q698" s="159"/>
      <c r="R698" s="167"/>
      <c r="S698" s="159"/>
    </row>
    <row r="699" spans="1:19" s="67" customFormat="1" ht="36.75" customHeight="1">
      <c r="A699" s="159">
        <f>COUNT($A$5:A698)+1</f>
        <v>184</v>
      </c>
      <c r="B699" s="159" t="s">
        <v>26</v>
      </c>
      <c r="C699" s="159" t="s">
        <v>307</v>
      </c>
      <c r="D699" s="159" t="s">
        <v>77</v>
      </c>
      <c r="E699" s="159"/>
      <c r="F699" s="159" t="s">
        <v>91</v>
      </c>
      <c r="G699" s="159">
        <v>12</v>
      </c>
      <c r="H699" s="159" t="s">
        <v>30</v>
      </c>
      <c r="I699" s="159" t="s">
        <v>72</v>
      </c>
      <c r="J699" s="159" t="s">
        <v>32</v>
      </c>
      <c r="K699" s="159" t="s">
        <v>32</v>
      </c>
      <c r="L699" s="159" t="s">
        <v>33</v>
      </c>
      <c r="M699" s="159" t="s">
        <v>79</v>
      </c>
      <c r="N699" s="159" t="s">
        <v>34</v>
      </c>
      <c r="O699" s="159" t="s">
        <v>35</v>
      </c>
      <c r="P699" s="164" t="s">
        <v>131</v>
      </c>
      <c r="Q699" s="159" t="s">
        <v>32</v>
      </c>
      <c r="R699" s="167" t="s">
        <v>74</v>
      </c>
      <c r="S699" s="159"/>
    </row>
    <row r="700" spans="1:19" s="67" customFormat="1" ht="36.75" customHeight="1">
      <c r="A700" s="159"/>
      <c r="B700" s="159"/>
      <c r="C700" s="159"/>
      <c r="D700" s="159"/>
      <c r="E700" s="159"/>
      <c r="F700" s="159"/>
      <c r="G700" s="159"/>
      <c r="H700" s="159"/>
      <c r="I700" s="159"/>
      <c r="J700" s="159"/>
      <c r="K700" s="159"/>
      <c r="L700" s="159"/>
      <c r="M700" s="159"/>
      <c r="N700" s="159" t="s">
        <v>41</v>
      </c>
      <c r="O700" s="159" t="s">
        <v>93</v>
      </c>
      <c r="P700" s="164" t="s">
        <v>32</v>
      </c>
      <c r="Q700" s="159"/>
      <c r="R700" s="167"/>
      <c r="S700" s="159"/>
    </row>
    <row r="701" spans="1:19" s="67" customFormat="1" ht="36.75" customHeight="1">
      <c r="A701" s="159">
        <f>COUNT($A$5:A700)+1</f>
        <v>185</v>
      </c>
      <c r="B701" s="159" t="s">
        <v>26</v>
      </c>
      <c r="C701" s="159" t="s">
        <v>307</v>
      </c>
      <c r="D701" s="159" t="s">
        <v>77</v>
      </c>
      <c r="E701" s="159"/>
      <c r="F701" s="159" t="s">
        <v>94</v>
      </c>
      <c r="G701" s="159">
        <v>12</v>
      </c>
      <c r="H701" s="159" t="s">
        <v>30</v>
      </c>
      <c r="I701" s="159" t="s">
        <v>72</v>
      </c>
      <c r="J701" s="159" t="s">
        <v>32</v>
      </c>
      <c r="K701" s="159" t="s">
        <v>32</v>
      </c>
      <c r="L701" s="159" t="s">
        <v>33</v>
      </c>
      <c r="M701" s="159" t="s">
        <v>79</v>
      </c>
      <c r="N701" s="159" t="s">
        <v>34</v>
      </c>
      <c r="O701" s="159" t="s">
        <v>35</v>
      </c>
      <c r="P701" s="164" t="s">
        <v>133</v>
      </c>
      <c r="Q701" s="159" t="s">
        <v>32</v>
      </c>
      <c r="R701" s="167" t="s">
        <v>74</v>
      </c>
      <c r="S701" s="159"/>
    </row>
    <row r="702" spans="1:19" s="67" customFormat="1" ht="36.75" customHeight="1">
      <c r="A702" s="159"/>
      <c r="B702" s="159"/>
      <c r="C702" s="159"/>
      <c r="D702" s="159"/>
      <c r="E702" s="159"/>
      <c r="F702" s="159"/>
      <c r="G702" s="159"/>
      <c r="H702" s="159"/>
      <c r="I702" s="159"/>
      <c r="J702" s="159"/>
      <c r="K702" s="159"/>
      <c r="L702" s="159"/>
      <c r="M702" s="159"/>
      <c r="N702" s="159" t="s">
        <v>41</v>
      </c>
      <c r="O702" s="159" t="s">
        <v>96</v>
      </c>
      <c r="P702" s="164" t="s">
        <v>317</v>
      </c>
      <c r="Q702" s="159"/>
      <c r="R702" s="167"/>
      <c r="S702" s="159"/>
    </row>
    <row r="703" spans="1:19" s="67" customFormat="1" ht="36.75" customHeight="1">
      <c r="A703" s="159">
        <f>COUNT($A$5:A702)+1</f>
        <v>186</v>
      </c>
      <c r="B703" s="159" t="s">
        <v>26</v>
      </c>
      <c r="C703" s="159" t="s">
        <v>307</v>
      </c>
      <c r="D703" s="159" t="s">
        <v>77</v>
      </c>
      <c r="E703" s="159"/>
      <c r="F703" s="159" t="s">
        <v>98</v>
      </c>
      <c r="G703" s="159">
        <v>12</v>
      </c>
      <c r="H703" s="159" t="s">
        <v>30</v>
      </c>
      <c r="I703" s="159" t="s">
        <v>72</v>
      </c>
      <c r="J703" s="159" t="s">
        <v>32</v>
      </c>
      <c r="K703" s="159" t="s">
        <v>32</v>
      </c>
      <c r="L703" s="159" t="s">
        <v>33</v>
      </c>
      <c r="M703" s="159" t="s">
        <v>79</v>
      </c>
      <c r="N703" s="159" t="s">
        <v>34</v>
      </c>
      <c r="O703" s="159" t="s">
        <v>35</v>
      </c>
      <c r="P703" s="164" t="s">
        <v>250</v>
      </c>
      <c r="Q703" s="159" t="s">
        <v>32</v>
      </c>
      <c r="R703" s="167" t="s">
        <v>74</v>
      </c>
      <c r="S703" s="159"/>
    </row>
    <row r="704" spans="1:19" s="67" customFormat="1" ht="60.75" customHeight="1">
      <c r="A704" s="159"/>
      <c r="B704" s="159"/>
      <c r="C704" s="159"/>
      <c r="D704" s="159"/>
      <c r="E704" s="159"/>
      <c r="F704" s="159"/>
      <c r="G704" s="159"/>
      <c r="H704" s="159"/>
      <c r="I704" s="159"/>
      <c r="J704" s="159"/>
      <c r="K704" s="159"/>
      <c r="L704" s="159"/>
      <c r="M704" s="159"/>
      <c r="N704" s="159" t="s">
        <v>41</v>
      </c>
      <c r="O704" s="159" t="s">
        <v>100</v>
      </c>
      <c r="P704" s="164" t="s">
        <v>318</v>
      </c>
      <c r="Q704" s="159"/>
      <c r="R704" s="167"/>
      <c r="S704" s="159"/>
    </row>
    <row r="705" spans="1:19" s="67" customFormat="1" ht="36.75" customHeight="1">
      <c r="A705" s="159">
        <f>COUNT($A$5:A704)+1</f>
        <v>187</v>
      </c>
      <c r="B705" s="159" t="s">
        <v>26</v>
      </c>
      <c r="C705" s="159" t="s">
        <v>307</v>
      </c>
      <c r="D705" s="159" t="s">
        <v>77</v>
      </c>
      <c r="E705" s="159"/>
      <c r="F705" s="159" t="s">
        <v>104</v>
      </c>
      <c r="G705" s="159">
        <v>12</v>
      </c>
      <c r="H705" s="159" t="s">
        <v>30</v>
      </c>
      <c r="I705" s="159" t="s">
        <v>72</v>
      </c>
      <c r="J705" s="159" t="s">
        <v>32</v>
      </c>
      <c r="K705" s="159" t="s">
        <v>32</v>
      </c>
      <c r="L705" s="159" t="s">
        <v>33</v>
      </c>
      <c r="M705" s="159" t="s">
        <v>79</v>
      </c>
      <c r="N705" s="159" t="s">
        <v>34</v>
      </c>
      <c r="O705" s="159" t="s">
        <v>35</v>
      </c>
      <c r="P705" s="164" t="s">
        <v>277</v>
      </c>
      <c r="Q705" s="159" t="s">
        <v>32</v>
      </c>
      <c r="R705" s="167" t="s">
        <v>74</v>
      </c>
      <c r="S705" s="159"/>
    </row>
    <row r="706" spans="1:19" s="67" customFormat="1" ht="36.75" customHeight="1">
      <c r="A706" s="159"/>
      <c r="B706" s="159"/>
      <c r="C706" s="159"/>
      <c r="D706" s="159"/>
      <c r="E706" s="159"/>
      <c r="F706" s="159"/>
      <c r="G706" s="159"/>
      <c r="H706" s="159"/>
      <c r="I706" s="159"/>
      <c r="J706" s="159"/>
      <c r="K706" s="159"/>
      <c r="L706" s="159"/>
      <c r="M706" s="159"/>
      <c r="N706" s="159" t="s">
        <v>34</v>
      </c>
      <c r="O706" s="159" t="s">
        <v>106</v>
      </c>
      <c r="P706" s="164" t="s">
        <v>319</v>
      </c>
      <c r="Q706" s="159"/>
      <c r="R706" s="167"/>
      <c r="S706" s="159"/>
    </row>
    <row r="707" spans="1:19" s="67" customFormat="1" ht="36.75" customHeight="1">
      <c r="A707" s="159">
        <f>COUNT($A$5:A706)+1</f>
        <v>188</v>
      </c>
      <c r="B707" s="159" t="s">
        <v>26</v>
      </c>
      <c r="C707" s="159" t="s">
        <v>307</v>
      </c>
      <c r="D707" s="159" t="s">
        <v>77</v>
      </c>
      <c r="E707" s="159"/>
      <c r="F707" s="159" t="s">
        <v>108</v>
      </c>
      <c r="G707" s="159">
        <v>12</v>
      </c>
      <c r="H707" s="159" t="s">
        <v>30</v>
      </c>
      <c r="I707" s="159" t="s">
        <v>72</v>
      </c>
      <c r="J707" s="159" t="s">
        <v>32</v>
      </c>
      <c r="K707" s="159" t="s">
        <v>32</v>
      </c>
      <c r="L707" s="159" t="s">
        <v>33</v>
      </c>
      <c r="M707" s="159" t="s">
        <v>79</v>
      </c>
      <c r="N707" s="159" t="s">
        <v>34</v>
      </c>
      <c r="O707" s="159" t="s">
        <v>35</v>
      </c>
      <c r="P707" s="164" t="s">
        <v>137</v>
      </c>
      <c r="Q707" s="159" t="s">
        <v>32</v>
      </c>
      <c r="R707" s="167" t="s">
        <v>74</v>
      </c>
      <c r="S707" s="159"/>
    </row>
    <row r="708" spans="1:19" s="67" customFormat="1" ht="72" customHeight="1">
      <c r="A708" s="159"/>
      <c r="B708" s="159"/>
      <c r="C708" s="159"/>
      <c r="D708" s="159"/>
      <c r="E708" s="159"/>
      <c r="F708" s="159"/>
      <c r="G708" s="159"/>
      <c r="H708" s="159"/>
      <c r="I708" s="159"/>
      <c r="J708" s="159"/>
      <c r="K708" s="159"/>
      <c r="L708" s="159"/>
      <c r="M708" s="159"/>
      <c r="N708" s="159" t="s">
        <v>41</v>
      </c>
      <c r="O708" s="159" t="s">
        <v>110</v>
      </c>
      <c r="P708" s="164" t="s">
        <v>320</v>
      </c>
      <c r="Q708" s="159"/>
      <c r="R708" s="167"/>
      <c r="S708" s="159"/>
    </row>
    <row r="709" spans="1:19" s="67" customFormat="1" ht="42.75" customHeight="1">
      <c r="A709" s="159">
        <f>COUNT($A$5:A708)+1</f>
        <v>189</v>
      </c>
      <c r="B709" s="159" t="s">
        <v>26</v>
      </c>
      <c r="C709" s="159" t="s">
        <v>307</v>
      </c>
      <c r="D709" s="159" t="s">
        <v>77</v>
      </c>
      <c r="E709" s="159"/>
      <c r="F709" s="159" t="s">
        <v>101</v>
      </c>
      <c r="G709" s="159">
        <v>12</v>
      </c>
      <c r="H709" s="159" t="s">
        <v>30</v>
      </c>
      <c r="I709" s="159" t="s">
        <v>72</v>
      </c>
      <c r="J709" s="159" t="s">
        <v>32</v>
      </c>
      <c r="K709" s="159" t="s">
        <v>32</v>
      </c>
      <c r="L709" s="159" t="s">
        <v>33</v>
      </c>
      <c r="M709" s="159" t="s">
        <v>79</v>
      </c>
      <c r="N709" s="159" t="s">
        <v>34</v>
      </c>
      <c r="O709" s="168" t="s">
        <v>39</v>
      </c>
      <c r="P709" s="162" t="s">
        <v>324</v>
      </c>
      <c r="Q709" s="159" t="s">
        <v>32</v>
      </c>
      <c r="R709" s="167" t="s">
        <v>74</v>
      </c>
      <c r="S709" s="159"/>
    </row>
    <row r="710" spans="1:19" s="67" customFormat="1" ht="36.75" customHeight="1">
      <c r="A710" s="159"/>
      <c r="B710" s="159"/>
      <c r="C710" s="159"/>
      <c r="D710" s="159"/>
      <c r="E710" s="159"/>
      <c r="F710" s="159"/>
      <c r="G710" s="159"/>
      <c r="H710" s="159"/>
      <c r="I710" s="159"/>
      <c r="J710" s="159"/>
      <c r="K710" s="159"/>
      <c r="L710" s="159"/>
      <c r="M710" s="159"/>
      <c r="N710" s="159" t="s">
        <v>34</v>
      </c>
      <c r="O710" s="159" t="s">
        <v>35</v>
      </c>
      <c r="P710" s="164" t="s">
        <v>322</v>
      </c>
      <c r="Q710" s="159"/>
      <c r="R710" s="167"/>
      <c r="S710" s="159"/>
    </row>
    <row r="711" spans="1:19" s="67" customFormat="1" ht="36.75" customHeight="1">
      <c r="A711" s="159">
        <f>COUNT($A$5:A710)+1</f>
        <v>190</v>
      </c>
      <c r="B711" s="159" t="s">
        <v>26</v>
      </c>
      <c r="C711" s="159" t="s">
        <v>307</v>
      </c>
      <c r="D711" s="159" t="s">
        <v>77</v>
      </c>
      <c r="E711" s="159"/>
      <c r="F711" s="159" t="s">
        <v>111</v>
      </c>
      <c r="G711" s="159">
        <v>10</v>
      </c>
      <c r="H711" s="159" t="s">
        <v>30</v>
      </c>
      <c r="I711" s="159" t="s">
        <v>72</v>
      </c>
      <c r="J711" s="159" t="s">
        <v>32</v>
      </c>
      <c r="K711" s="159" t="s">
        <v>32</v>
      </c>
      <c r="L711" s="159" t="s">
        <v>33</v>
      </c>
      <c r="M711" s="159" t="s">
        <v>79</v>
      </c>
      <c r="N711" s="159" t="s">
        <v>34</v>
      </c>
      <c r="O711" s="159" t="s">
        <v>35</v>
      </c>
      <c r="P711" s="164" t="s">
        <v>146</v>
      </c>
      <c r="Q711" s="159" t="s">
        <v>32</v>
      </c>
      <c r="R711" s="167" t="s">
        <v>74</v>
      </c>
      <c r="S711" s="159"/>
    </row>
    <row r="712" spans="1:19" s="67" customFormat="1" ht="81.75" customHeight="1">
      <c r="A712" s="159"/>
      <c r="B712" s="159"/>
      <c r="C712" s="159"/>
      <c r="D712" s="159"/>
      <c r="E712" s="159"/>
      <c r="F712" s="159"/>
      <c r="G712" s="159"/>
      <c r="H712" s="159"/>
      <c r="I712" s="159"/>
      <c r="J712" s="159"/>
      <c r="K712" s="159"/>
      <c r="L712" s="159"/>
      <c r="M712" s="159"/>
      <c r="N712" s="159" t="s">
        <v>34</v>
      </c>
      <c r="O712" s="159" t="s">
        <v>58</v>
      </c>
      <c r="P712" s="164" t="s">
        <v>312</v>
      </c>
      <c r="Q712" s="159"/>
      <c r="R712" s="167"/>
      <c r="S712" s="159"/>
    </row>
    <row r="713" spans="1:19" s="67" customFormat="1" ht="36.75" customHeight="1">
      <c r="A713" s="159">
        <f>COUNT($A$5:A712)+1</f>
        <v>191</v>
      </c>
      <c r="B713" s="159" t="s">
        <v>26</v>
      </c>
      <c r="C713" s="159" t="s">
        <v>307</v>
      </c>
      <c r="D713" s="159" t="s">
        <v>77</v>
      </c>
      <c r="E713" s="159"/>
      <c r="F713" s="159" t="s">
        <v>113</v>
      </c>
      <c r="G713" s="159">
        <v>10</v>
      </c>
      <c r="H713" s="159" t="s">
        <v>30</v>
      </c>
      <c r="I713" s="159" t="s">
        <v>72</v>
      </c>
      <c r="J713" s="159" t="s">
        <v>32</v>
      </c>
      <c r="K713" s="159" t="s">
        <v>32</v>
      </c>
      <c r="L713" s="159" t="s">
        <v>33</v>
      </c>
      <c r="M713" s="159" t="s">
        <v>79</v>
      </c>
      <c r="N713" s="159" t="s">
        <v>34</v>
      </c>
      <c r="O713" s="159" t="s">
        <v>35</v>
      </c>
      <c r="P713" s="164" t="s">
        <v>141</v>
      </c>
      <c r="Q713" s="159" t="s">
        <v>32</v>
      </c>
      <c r="R713" s="167" t="s">
        <v>74</v>
      </c>
      <c r="S713" s="159"/>
    </row>
    <row r="714" spans="1:19" s="67" customFormat="1" ht="66.75" customHeight="1">
      <c r="A714" s="159"/>
      <c r="B714" s="159"/>
      <c r="C714" s="159"/>
      <c r="D714" s="159"/>
      <c r="E714" s="159"/>
      <c r="F714" s="159"/>
      <c r="G714" s="159"/>
      <c r="H714" s="159"/>
      <c r="I714" s="159"/>
      <c r="J714" s="159"/>
      <c r="K714" s="159"/>
      <c r="L714" s="159"/>
      <c r="M714" s="159"/>
      <c r="N714" s="159" t="s">
        <v>34</v>
      </c>
      <c r="O714" s="159" t="s">
        <v>115</v>
      </c>
      <c r="P714" s="164" t="s">
        <v>311</v>
      </c>
      <c r="Q714" s="159"/>
      <c r="R714" s="167"/>
      <c r="S714" s="159"/>
    </row>
    <row r="715" spans="1:19" s="67" customFormat="1" ht="36.75" customHeight="1">
      <c r="A715" s="159">
        <f>COUNT($A$5:A714)+1</f>
        <v>192</v>
      </c>
      <c r="B715" s="159" t="s">
        <v>26</v>
      </c>
      <c r="C715" s="159" t="s">
        <v>307</v>
      </c>
      <c r="D715" s="159" t="s">
        <v>77</v>
      </c>
      <c r="E715" s="159"/>
      <c r="F715" s="159" t="s">
        <v>116</v>
      </c>
      <c r="G715" s="159">
        <v>10</v>
      </c>
      <c r="H715" s="159" t="s">
        <v>30</v>
      </c>
      <c r="I715" s="159" t="s">
        <v>72</v>
      </c>
      <c r="J715" s="159" t="s">
        <v>32</v>
      </c>
      <c r="K715" s="159" t="s">
        <v>32</v>
      </c>
      <c r="L715" s="159" t="s">
        <v>33</v>
      </c>
      <c r="M715" s="159" t="s">
        <v>79</v>
      </c>
      <c r="N715" s="159" t="s">
        <v>34</v>
      </c>
      <c r="O715" s="159" t="s">
        <v>35</v>
      </c>
      <c r="P715" s="164" t="s">
        <v>148</v>
      </c>
      <c r="Q715" s="159" t="s">
        <v>32</v>
      </c>
      <c r="R715" s="167" t="s">
        <v>74</v>
      </c>
      <c r="S715" s="159"/>
    </row>
    <row r="716" spans="1:19" s="67" customFormat="1" ht="70.5" customHeight="1">
      <c r="A716" s="159"/>
      <c r="B716" s="159"/>
      <c r="C716" s="159"/>
      <c r="D716" s="159"/>
      <c r="E716" s="159"/>
      <c r="F716" s="159"/>
      <c r="G716" s="159"/>
      <c r="H716" s="159"/>
      <c r="I716" s="159"/>
      <c r="J716" s="159"/>
      <c r="K716" s="159"/>
      <c r="L716" s="159"/>
      <c r="M716" s="159"/>
      <c r="N716" s="159" t="s">
        <v>34</v>
      </c>
      <c r="O716" s="159" t="s">
        <v>54</v>
      </c>
      <c r="P716" s="164" t="s">
        <v>313</v>
      </c>
      <c r="Q716" s="159"/>
      <c r="R716" s="167"/>
      <c r="S716" s="159"/>
    </row>
    <row r="717" spans="1:19" s="67" customFormat="1" ht="39" customHeight="1">
      <c r="A717" s="159">
        <f>COUNT($A$5:A716)+1</f>
        <v>193</v>
      </c>
      <c r="B717" s="159" t="s">
        <v>26</v>
      </c>
      <c r="C717" s="159" t="s">
        <v>307</v>
      </c>
      <c r="D717" s="159" t="s">
        <v>77</v>
      </c>
      <c r="E717" s="159"/>
      <c r="F717" s="159" t="s">
        <v>118</v>
      </c>
      <c r="G717" s="159">
        <v>8</v>
      </c>
      <c r="H717" s="159" t="s">
        <v>30</v>
      </c>
      <c r="I717" s="159" t="s">
        <v>72</v>
      </c>
      <c r="J717" s="159" t="s">
        <v>32</v>
      </c>
      <c r="K717" s="159" t="s">
        <v>32</v>
      </c>
      <c r="L717" s="159" t="s">
        <v>33</v>
      </c>
      <c r="M717" s="159" t="s">
        <v>79</v>
      </c>
      <c r="N717" s="159" t="s">
        <v>34</v>
      </c>
      <c r="O717" s="159" t="s">
        <v>35</v>
      </c>
      <c r="P717" s="164" t="s">
        <v>189</v>
      </c>
      <c r="Q717" s="159" t="s">
        <v>32</v>
      </c>
      <c r="R717" s="167" t="s">
        <v>74</v>
      </c>
      <c r="S717" s="159"/>
    </row>
    <row r="718" spans="1:19" s="67" customFormat="1" ht="39" customHeight="1">
      <c r="A718" s="159"/>
      <c r="B718" s="159"/>
      <c r="C718" s="159"/>
      <c r="D718" s="159"/>
      <c r="E718" s="159"/>
      <c r="F718" s="159"/>
      <c r="G718" s="159"/>
      <c r="H718" s="159"/>
      <c r="I718" s="159"/>
      <c r="J718" s="159"/>
      <c r="K718" s="159"/>
      <c r="L718" s="159"/>
      <c r="M718" s="159"/>
      <c r="N718" s="159" t="s">
        <v>41</v>
      </c>
      <c r="O718" s="159" t="s">
        <v>120</v>
      </c>
      <c r="P718" s="164" t="s">
        <v>190</v>
      </c>
      <c r="Q718" s="159"/>
      <c r="R718" s="167"/>
      <c r="S718" s="159"/>
    </row>
    <row r="719" spans="1:19" s="67" customFormat="1" ht="39" customHeight="1">
      <c r="A719" s="159">
        <f>COUNT($A$5:A718)+1</f>
        <v>194</v>
      </c>
      <c r="B719" s="159" t="s">
        <v>26</v>
      </c>
      <c r="C719" s="159" t="s">
        <v>307</v>
      </c>
      <c r="D719" s="159" t="s">
        <v>77</v>
      </c>
      <c r="E719" s="159"/>
      <c r="F719" s="159" t="s">
        <v>326</v>
      </c>
      <c r="G719" s="159">
        <v>3</v>
      </c>
      <c r="H719" s="159" t="s">
        <v>30</v>
      </c>
      <c r="I719" s="159" t="s">
        <v>72</v>
      </c>
      <c r="J719" s="159" t="s">
        <v>32</v>
      </c>
      <c r="K719" s="159" t="s">
        <v>32</v>
      </c>
      <c r="L719" s="159" t="s">
        <v>33</v>
      </c>
      <c r="M719" s="159" t="s">
        <v>79</v>
      </c>
      <c r="N719" s="159" t="s">
        <v>34</v>
      </c>
      <c r="O719" s="159" t="s">
        <v>35</v>
      </c>
      <c r="P719" s="163" t="s">
        <v>327</v>
      </c>
      <c r="Q719" s="159" t="s">
        <v>32</v>
      </c>
      <c r="R719" s="167" t="s">
        <v>74</v>
      </c>
      <c r="S719" s="159"/>
    </row>
    <row r="720" spans="1:19" s="67" customFormat="1" ht="39" customHeight="1">
      <c r="A720" s="159"/>
      <c r="B720" s="159"/>
      <c r="C720" s="159"/>
      <c r="D720" s="159"/>
      <c r="E720" s="159"/>
      <c r="F720" s="159"/>
      <c r="G720" s="159"/>
      <c r="H720" s="159"/>
      <c r="I720" s="159"/>
      <c r="J720" s="159"/>
      <c r="K720" s="159"/>
      <c r="L720" s="159"/>
      <c r="M720" s="159"/>
      <c r="N720" s="159" t="s">
        <v>34</v>
      </c>
      <c r="O720" s="159" t="s">
        <v>156</v>
      </c>
      <c r="P720" s="163" t="s">
        <v>328</v>
      </c>
      <c r="Q720" s="159"/>
      <c r="R720" s="167"/>
      <c r="S720" s="159"/>
    </row>
    <row r="721" spans="1:19" s="67" customFormat="1" ht="39" customHeight="1">
      <c r="A721" s="159">
        <f>COUNT($A$5:A720)+1</f>
        <v>195</v>
      </c>
      <c r="B721" s="159" t="s">
        <v>26</v>
      </c>
      <c r="C721" s="159" t="s">
        <v>307</v>
      </c>
      <c r="D721" s="159" t="s">
        <v>28</v>
      </c>
      <c r="E721" s="159"/>
      <c r="F721" s="159" t="s">
        <v>29</v>
      </c>
      <c r="G721" s="159">
        <v>4</v>
      </c>
      <c r="H721" s="159" t="s">
        <v>30</v>
      </c>
      <c r="I721" s="159" t="s">
        <v>31</v>
      </c>
      <c r="J721" s="159" t="s">
        <v>32</v>
      </c>
      <c r="K721" s="159" t="s">
        <v>32</v>
      </c>
      <c r="L721" s="159" t="s">
        <v>33</v>
      </c>
      <c r="M721" s="159" t="s">
        <v>79</v>
      </c>
      <c r="N721" s="159" t="s">
        <v>34</v>
      </c>
      <c r="O721" s="159" t="s">
        <v>35</v>
      </c>
      <c r="P721" s="163" t="s">
        <v>329</v>
      </c>
      <c r="Q721" s="159" t="s">
        <v>32</v>
      </c>
      <c r="R721" s="167" t="s">
        <v>37</v>
      </c>
      <c r="S721" s="159"/>
    </row>
    <row r="722" spans="1:19" s="67" customFormat="1" ht="39" customHeight="1">
      <c r="A722" s="159"/>
      <c r="B722" s="159"/>
      <c r="C722" s="159"/>
      <c r="D722" s="159"/>
      <c r="E722" s="159"/>
      <c r="F722" s="159"/>
      <c r="G722" s="159"/>
      <c r="H722" s="159"/>
      <c r="I722" s="159"/>
      <c r="J722" s="159"/>
      <c r="K722" s="159"/>
      <c r="L722" s="159"/>
      <c r="M722" s="159"/>
      <c r="N722" s="159" t="s">
        <v>41</v>
      </c>
      <c r="O722" s="159" t="s">
        <v>46</v>
      </c>
      <c r="P722" s="163" t="s">
        <v>48</v>
      </c>
      <c r="Q722" s="159"/>
      <c r="R722" s="167"/>
      <c r="S722" s="159"/>
    </row>
    <row r="723" spans="1:19" s="67" customFormat="1" ht="39" customHeight="1">
      <c r="A723" s="159">
        <f>COUNT($A$5:A722)+1</f>
        <v>196</v>
      </c>
      <c r="B723" s="159" t="s">
        <v>26</v>
      </c>
      <c r="C723" s="159" t="s">
        <v>307</v>
      </c>
      <c r="D723" s="159" t="s">
        <v>70</v>
      </c>
      <c r="E723" s="159"/>
      <c r="F723" s="159" t="s">
        <v>71</v>
      </c>
      <c r="G723" s="159">
        <v>32</v>
      </c>
      <c r="H723" s="159" t="s">
        <v>30</v>
      </c>
      <c r="I723" s="159" t="s">
        <v>72</v>
      </c>
      <c r="J723" s="159" t="s">
        <v>32</v>
      </c>
      <c r="K723" s="159" t="s">
        <v>32</v>
      </c>
      <c r="L723" s="159" t="s">
        <v>158</v>
      </c>
      <c r="M723" s="159" t="s">
        <v>32</v>
      </c>
      <c r="N723" s="159" t="s">
        <v>34</v>
      </c>
      <c r="O723" s="159" t="s">
        <v>35</v>
      </c>
      <c r="P723" s="163" t="s">
        <v>287</v>
      </c>
      <c r="Q723" s="159" t="s">
        <v>32</v>
      </c>
      <c r="R723" s="167" t="s">
        <v>74</v>
      </c>
      <c r="S723" s="159"/>
    </row>
    <row r="724" spans="1:19" s="67" customFormat="1" ht="39" customHeight="1">
      <c r="A724" s="159">
        <f>COUNT($A$5:A723)+1</f>
        <v>197</v>
      </c>
      <c r="B724" s="159" t="s">
        <v>26</v>
      </c>
      <c r="C724" s="159" t="s">
        <v>307</v>
      </c>
      <c r="D724" s="159" t="s">
        <v>70</v>
      </c>
      <c r="E724" s="159"/>
      <c r="F724" s="159" t="s">
        <v>71</v>
      </c>
      <c r="G724" s="159">
        <v>10</v>
      </c>
      <c r="H724" s="159" t="s">
        <v>267</v>
      </c>
      <c r="I724" s="159" t="s">
        <v>308</v>
      </c>
      <c r="J724" s="159" t="s">
        <v>32</v>
      </c>
      <c r="K724" s="159" t="s">
        <v>32</v>
      </c>
      <c r="L724" s="159" t="s">
        <v>33</v>
      </c>
      <c r="M724" s="159" t="s">
        <v>32</v>
      </c>
      <c r="N724" s="159" t="s">
        <v>34</v>
      </c>
      <c r="O724" s="159" t="s">
        <v>35</v>
      </c>
      <c r="P724" s="163" t="s">
        <v>287</v>
      </c>
      <c r="Q724" s="159" t="s">
        <v>32</v>
      </c>
      <c r="R724" s="167"/>
      <c r="S724" s="159"/>
    </row>
    <row r="725" spans="1:19" s="68" customFormat="1" ht="39" customHeight="1">
      <c r="A725" s="86">
        <f>COUNT($A$5:A724)+1</f>
        <v>198</v>
      </c>
      <c r="B725" s="95" t="s">
        <v>26</v>
      </c>
      <c r="C725" s="95" t="s">
        <v>330</v>
      </c>
      <c r="D725" s="95" t="s">
        <v>161</v>
      </c>
      <c r="E725" s="85"/>
      <c r="F725" s="82" t="s">
        <v>78</v>
      </c>
      <c r="G725" s="85">
        <v>123</v>
      </c>
      <c r="H725" s="82" t="s">
        <v>30</v>
      </c>
      <c r="I725" s="95" t="s">
        <v>72</v>
      </c>
      <c r="J725" s="103" t="s">
        <v>32</v>
      </c>
      <c r="K725" s="170" t="s">
        <v>32</v>
      </c>
      <c r="L725" s="105" t="s">
        <v>158</v>
      </c>
      <c r="M725" s="103" t="s">
        <v>32</v>
      </c>
      <c r="N725" s="105" t="s">
        <v>34</v>
      </c>
      <c r="O725" s="103" t="s">
        <v>32</v>
      </c>
      <c r="P725" s="171" t="s">
        <v>32</v>
      </c>
      <c r="Q725" s="82" t="s">
        <v>32</v>
      </c>
      <c r="R725" s="113" t="s">
        <v>74</v>
      </c>
      <c r="S725" s="180"/>
    </row>
    <row r="726" spans="1:19" s="68" customFormat="1" ht="27" customHeight="1">
      <c r="A726" s="84"/>
      <c r="B726" s="100"/>
      <c r="C726" s="100"/>
      <c r="D726" s="100"/>
      <c r="E726" s="84"/>
      <c r="F726" s="83"/>
      <c r="G726" s="84"/>
      <c r="H726" s="83"/>
      <c r="I726" s="100"/>
      <c r="J726" s="104"/>
      <c r="K726" s="172"/>
      <c r="L726" s="105"/>
      <c r="M726" s="104"/>
      <c r="N726" s="105" t="s">
        <v>41</v>
      </c>
      <c r="O726" s="104"/>
      <c r="P726" s="173"/>
      <c r="Q726" s="83"/>
      <c r="R726" s="181"/>
      <c r="S726" s="182"/>
    </row>
    <row r="727" spans="1:19" s="68" customFormat="1" ht="39" customHeight="1">
      <c r="A727" s="85">
        <f>COUNT($A$5:A726)+1</f>
        <v>199</v>
      </c>
      <c r="B727" s="82" t="s">
        <v>26</v>
      </c>
      <c r="C727" s="82" t="s">
        <v>330</v>
      </c>
      <c r="D727" s="95" t="s">
        <v>161</v>
      </c>
      <c r="E727" s="85"/>
      <c r="F727" s="82" t="s">
        <v>83</v>
      </c>
      <c r="G727" s="85">
        <v>117</v>
      </c>
      <c r="H727" s="82" t="s">
        <v>30</v>
      </c>
      <c r="I727" s="95" t="s">
        <v>72</v>
      </c>
      <c r="J727" s="103" t="s">
        <v>32</v>
      </c>
      <c r="K727" s="170" t="s">
        <v>32</v>
      </c>
      <c r="L727" s="105" t="s">
        <v>158</v>
      </c>
      <c r="M727" s="103" t="s">
        <v>32</v>
      </c>
      <c r="N727" s="105" t="s">
        <v>34</v>
      </c>
      <c r="O727" s="103" t="s">
        <v>32</v>
      </c>
      <c r="P727" s="171" t="s">
        <v>32</v>
      </c>
      <c r="Q727" s="82" t="s">
        <v>32</v>
      </c>
      <c r="R727" s="113" t="s">
        <v>74</v>
      </c>
      <c r="S727" s="180"/>
    </row>
    <row r="728" spans="1:19" s="68" customFormat="1" ht="36" customHeight="1">
      <c r="A728" s="84"/>
      <c r="B728" s="83"/>
      <c r="C728" s="83"/>
      <c r="D728" s="100"/>
      <c r="E728" s="84"/>
      <c r="F728" s="83"/>
      <c r="G728" s="84"/>
      <c r="H728" s="83"/>
      <c r="I728" s="100"/>
      <c r="J728" s="104"/>
      <c r="K728" s="172"/>
      <c r="L728" s="105"/>
      <c r="M728" s="104"/>
      <c r="N728" s="105" t="s">
        <v>41</v>
      </c>
      <c r="O728" s="104"/>
      <c r="P728" s="173"/>
      <c r="Q728" s="83"/>
      <c r="R728" s="181"/>
      <c r="S728" s="182"/>
    </row>
    <row r="729" spans="1:19" s="68" customFormat="1" ht="39" customHeight="1">
      <c r="A729" s="86">
        <f>COUNT($A$5:A728)+1</f>
        <v>200</v>
      </c>
      <c r="B729" s="82" t="s">
        <v>26</v>
      </c>
      <c r="C729" s="82" t="s">
        <v>330</v>
      </c>
      <c r="D729" s="95" t="s">
        <v>161</v>
      </c>
      <c r="E729" s="85"/>
      <c r="F729" s="82" t="s">
        <v>87</v>
      </c>
      <c r="G729" s="85">
        <v>37</v>
      </c>
      <c r="H729" s="82" t="s">
        <v>30</v>
      </c>
      <c r="I729" s="95" t="s">
        <v>72</v>
      </c>
      <c r="J729" s="103" t="s">
        <v>32</v>
      </c>
      <c r="K729" s="170" t="s">
        <v>32</v>
      </c>
      <c r="L729" s="105" t="s">
        <v>158</v>
      </c>
      <c r="M729" s="103" t="s">
        <v>32</v>
      </c>
      <c r="N729" s="105" t="s">
        <v>34</v>
      </c>
      <c r="O729" s="105" t="s">
        <v>35</v>
      </c>
      <c r="P729" s="174" t="s">
        <v>126</v>
      </c>
      <c r="Q729" s="82" t="s">
        <v>32</v>
      </c>
      <c r="R729" s="113" t="s">
        <v>74</v>
      </c>
      <c r="S729" s="180"/>
    </row>
    <row r="730" spans="1:19" s="68" customFormat="1" ht="199.5" customHeight="1">
      <c r="A730" s="84"/>
      <c r="B730" s="83"/>
      <c r="C730" s="83"/>
      <c r="D730" s="100"/>
      <c r="E730" s="84"/>
      <c r="F730" s="83"/>
      <c r="G730" s="84"/>
      <c r="H730" s="83"/>
      <c r="I730" s="100"/>
      <c r="J730" s="104"/>
      <c r="K730" s="172"/>
      <c r="L730" s="105"/>
      <c r="M730" s="104"/>
      <c r="N730" s="105" t="s">
        <v>41</v>
      </c>
      <c r="O730" s="105" t="s">
        <v>89</v>
      </c>
      <c r="P730" s="174" t="s">
        <v>331</v>
      </c>
      <c r="Q730" s="83"/>
      <c r="R730" s="181"/>
      <c r="S730" s="182"/>
    </row>
    <row r="731" spans="1:19" s="68" customFormat="1" ht="39" customHeight="1">
      <c r="A731" s="86">
        <f>COUNT($A$5:A730)+1</f>
        <v>201</v>
      </c>
      <c r="B731" s="95" t="s">
        <v>26</v>
      </c>
      <c r="C731" s="95" t="s">
        <v>330</v>
      </c>
      <c r="D731" s="95" t="s">
        <v>161</v>
      </c>
      <c r="E731" s="85"/>
      <c r="F731" s="82" t="s">
        <v>113</v>
      </c>
      <c r="G731" s="85">
        <v>50</v>
      </c>
      <c r="H731" s="82" t="s">
        <v>30</v>
      </c>
      <c r="I731" s="95" t="s">
        <v>72</v>
      </c>
      <c r="J731" s="103" t="s">
        <v>32</v>
      </c>
      <c r="K731" s="170" t="s">
        <v>32</v>
      </c>
      <c r="L731" s="105" t="s">
        <v>158</v>
      </c>
      <c r="M731" s="103" t="s">
        <v>32</v>
      </c>
      <c r="N731" s="105" t="s">
        <v>34</v>
      </c>
      <c r="O731" s="105" t="s">
        <v>35</v>
      </c>
      <c r="P731" s="174" t="s">
        <v>310</v>
      </c>
      <c r="Q731" s="82" t="s">
        <v>32</v>
      </c>
      <c r="R731" s="113" t="s">
        <v>74</v>
      </c>
      <c r="S731" s="180"/>
    </row>
    <row r="732" spans="1:19" s="68" customFormat="1" ht="39.75" customHeight="1">
      <c r="A732" s="84"/>
      <c r="B732" s="100"/>
      <c r="C732" s="100"/>
      <c r="D732" s="100"/>
      <c r="E732" s="84"/>
      <c r="F732" s="83"/>
      <c r="G732" s="84"/>
      <c r="H732" s="83"/>
      <c r="I732" s="100"/>
      <c r="J732" s="104"/>
      <c r="K732" s="172"/>
      <c r="L732" s="105"/>
      <c r="M732" s="104"/>
      <c r="N732" s="105" t="s">
        <v>34</v>
      </c>
      <c r="O732" s="105" t="s">
        <v>115</v>
      </c>
      <c r="P732" s="174" t="s">
        <v>32</v>
      </c>
      <c r="Q732" s="83"/>
      <c r="R732" s="181"/>
      <c r="S732" s="182"/>
    </row>
    <row r="733" spans="1:19" s="68" customFormat="1" ht="66.75" customHeight="1">
      <c r="A733" s="85">
        <f>COUNT($A$5:A732)+1</f>
        <v>202</v>
      </c>
      <c r="B733" s="82" t="s">
        <v>26</v>
      </c>
      <c r="C733" s="82" t="s">
        <v>330</v>
      </c>
      <c r="D733" s="95" t="s">
        <v>161</v>
      </c>
      <c r="E733" s="85"/>
      <c r="F733" s="82" t="s">
        <v>143</v>
      </c>
      <c r="G733" s="85">
        <v>23</v>
      </c>
      <c r="H733" s="82" t="s">
        <v>30</v>
      </c>
      <c r="I733" s="95" t="s">
        <v>72</v>
      </c>
      <c r="J733" s="103" t="s">
        <v>32</v>
      </c>
      <c r="K733" s="170" t="s">
        <v>32</v>
      </c>
      <c r="L733" s="105" t="s">
        <v>158</v>
      </c>
      <c r="M733" s="103" t="s">
        <v>32</v>
      </c>
      <c r="N733" s="105" t="s">
        <v>34</v>
      </c>
      <c r="O733" s="105" t="s">
        <v>35</v>
      </c>
      <c r="P733" s="174" t="s">
        <v>332</v>
      </c>
      <c r="Q733" s="82" t="s">
        <v>32</v>
      </c>
      <c r="R733" s="113" t="s">
        <v>74</v>
      </c>
      <c r="S733" s="180"/>
    </row>
    <row r="734" spans="1:19" s="68" customFormat="1" ht="39" customHeight="1">
      <c r="A734" s="84"/>
      <c r="B734" s="83"/>
      <c r="C734" s="83"/>
      <c r="D734" s="100"/>
      <c r="E734" s="84"/>
      <c r="F734" s="83"/>
      <c r="G734" s="84"/>
      <c r="H734" s="83"/>
      <c r="I734" s="100"/>
      <c r="J734" s="104"/>
      <c r="K734" s="172"/>
      <c r="L734" s="175"/>
      <c r="M734" s="104"/>
      <c r="N734" s="105" t="s">
        <v>41</v>
      </c>
      <c r="O734" s="105" t="s">
        <v>120</v>
      </c>
      <c r="P734" s="174" t="s">
        <v>32</v>
      </c>
      <c r="Q734" s="83"/>
      <c r="R734" s="181"/>
      <c r="S734" s="182"/>
    </row>
    <row r="735" spans="1:19" s="68" customFormat="1" ht="39" customHeight="1">
      <c r="A735" s="86">
        <f>COUNT($A$5:A734)+1</f>
        <v>203</v>
      </c>
      <c r="B735" s="82" t="s">
        <v>26</v>
      </c>
      <c r="C735" s="82" t="s">
        <v>330</v>
      </c>
      <c r="D735" s="95" t="s">
        <v>161</v>
      </c>
      <c r="E735" s="85"/>
      <c r="F735" s="82" t="s">
        <v>111</v>
      </c>
      <c r="G735" s="85">
        <v>15</v>
      </c>
      <c r="H735" s="82" t="s">
        <v>30</v>
      </c>
      <c r="I735" s="95" t="s">
        <v>72</v>
      </c>
      <c r="J735" s="103" t="s">
        <v>32</v>
      </c>
      <c r="K735" s="170" t="s">
        <v>32</v>
      </c>
      <c r="L735" s="105" t="s">
        <v>158</v>
      </c>
      <c r="M735" s="103" t="s">
        <v>32</v>
      </c>
      <c r="N735" s="95" t="s">
        <v>34</v>
      </c>
      <c r="O735" s="105" t="s">
        <v>35</v>
      </c>
      <c r="P735" s="174" t="s">
        <v>333</v>
      </c>
      <c r="Q735" s="82" t="s">
        <v>32</v>
      </c>
      <c r="R735" s="113" t="s">
        <v>74</v>
      </c>
      <c r="S735" s="180"/>
    </row>
    <row r="736" spans="1:19" s="68" customFormat="1" ht="54" customHeight="1">
      <c r="A736" s="86"/>
      <c r="B736" s="87"/>
      <c r="C736" s="87"/>
      <c r="D736" s="102"/>
      <c r="E736" s="86"/>
      <c r="F736" s="87"/>
      <c r="G736" s="86"/>
      <c r="H736" s="87"/>
      <c r="I736" s="102"/>
      <c r="J736" s="176"/>
      <c r="K736" s="177"/>
      <c r="L736" s="105"/>
      <c r="M736" s="176"/>
      <c r="N736" s="95" t="s">
        <v>34</v>
      </c>
      <c r="O736" s="105" t="s">
        <v>334</v>
      </c>
      <c r="P736" s="174" t="s">
        <v>335</v>
      </c>
      <c r="Q736" s="87"/>
      <c r="R736" s="114"/>
      <c r="S736" s="183"/>
    </row>
    <row r="737" spans="1:19" s="68" customFormat="1" ht="39" customHeight="1">
      <c r="A737" s="86"/>
      <c r="B737" s="83"/>
      <c r="C737" s="83"/>
      <c r="D737" s="100"/>
      <c r="E737" s="84"/>
      <c r="F737" s="83"/>
      <c r="G737" s="84"/>
      <c r="H737" s="83"/>
      <c r="I737" s="100"/>
      <c r="J737" s="104"/>
      <c r="K737" s="172"/>
      <c r="L737" s="105"/>
      <c r="M737" s="104"/>
      <c r="N737" s="95" t="s">
        <v>34</v>
      </c>
      <c r="O737" s="105" t="s">
        <v>58</v>
      </c>
      <c r="P737" s="174" t="s">
        <v>32</v>
      </c>
      <c r="Q737" s="83"/>
      <c r="R737" s="181"/>
      <c r="S737" s="182"/>
    </row>
    <row r="738" spans="1:19" s="68" customFormat="1" ht="36.75" customHeight="1">
      <c r="A738" s="86">
        <f>COUNT($A$5:A737)+1</f>
        <v>204</v>
      </c>
      <c r="B738" s="82" t="s">
        <v>26</v>
      </c>
      <c r="C738" s="82" t="s">
        <v>330</v>
      </c>
      <c r="D738" s="95" t="s">
        <v>161</v>
      </c>
      <c r="E738" s="85"/>
      <c r="F738" s="82" t="s">
        <v>111</v>
      </c>
      <c r="G738" s="85">
        <v>5</v>
      </c>
      <c r="H738" s="82" t="s">
        <v>267</v>
      </c>
      <c r="I738" s="95" t="s">
        <v>308</v>
      </c>
      <c r="J738" s="103" t="s">
        <v>32</v>
      </c>
      <c r="K738" s="170" t="s">
        <v>32</v>
      </c>
      <c r="L738" s="105" t="s">
        <v>33</v>
      </c>
      <c r="M738" s="103" t="s">
        <v>32</v>
      </c>
      <c r="N738" s="95" t="s">
        <v>34</v>
      </c>
      <c r="O738" s="105" t="s">
        <v>35</v>
      </c>
      <c r="P738" s="174" t="s">
        <v>333</v>
      </c>
      <c r="Q738" s="82" t="s">
        <v>32</v>
      </c>
      <c r="R738" s="113"/>
      <c r="S738" s="180"/>
    </row>
    <row r="739" spans="1:19" s="68" customFormat="1" ht="51" customHeight="1">
      <c r="A739" s="86"/>
      <c r="B739" s="87"/>
      <c r="C739" s="87"/>
      <c r="D739" s="102"/>
      <c r="E739" s="86"/>
      <c r="F739" s="87"/>
      <c r="G739" s="86"/>
      <c r="H739" s="87"/>
      <c r="I739" s="102"/>
      <c r="J739" s="176"/>
      <c r="K739" s="177"/>
      <c r="L739" s="105"/>
      <c r="M739" s="176"/>
      <c r="N739" s="95" t="s">
        <v>34</v>
      </c>
      <c r="O739" s="105" t="s">
        <v>334</v>
      </c>
      <c r="P739" s="174" t="s">
        <v>335</v>
      </c>
      <c r="Q739" s="87"/>
      <c r="R739" s="114"/>
      <c r="S739" s="183"/>
    </row>
    <row r="740" spans="1:19" s="68" customFormat="1" ht="36.75" customHeight="1">
      <c r="A740" s="86"/>
      <c r="B740" s="83"/>
      <c r="C740" s="83"/>
      <c r="D740" s="100"/>
      <c r="E740" s="84"/>
      <c r="F740" s="83"/>
      <c r="G740" s="84"/>
      <c r="H740" s="83"/>
      <c r="I740" s="100"/>
      <c r="J740" s="104"/>
      <c r="K740" s="172"/>
      <c r="L740" s="105"/>
      <c r="M740" s="104"/>
      <c r="N740" s="95" t="s">
        <v>34</v>
      </c>
      <c r="O740" s="105" t="s">
        <v>58</v>
      </c>
      <c r="P740" s="174" t="s">
        <v>32</v>
      </c>
      <c r="Q740" s="83"/>
      <c r="R740" s="181"/>
      <c r="S740" s="182"/>
    </row>
    <row r="741" spans="1:19" s="68" customFormat="1" ht="39" customHeight="1">
      <c r="A741" s="86">
        <f>COUNT($A$5:A740)+1</f>
        <v>205</v>
      </c>
      <c r="B741" s="82" t="s">
        <v>26</v>
      </c>
      <c r="C741" s="82" t="s">
        <v>330</v>
      </c>
      <c r="D741" s="95" t="s">
        <v>161</v>
      </c>
      <c r="E741" s="85"/>
      <c r="F741" s="82" t="s">
        <v>116</v>
      </c>
      <c r="G741" s="85">
        <v>30</v>
      </c>
      <c r="H741" s="82" t="s">
        <v>30</v>
      </c>
      <c r="I741" s="95" t="s">
        <v>72</v>
      </c>
      <c r="J741" s="103" t="s">
        <v>32</v>
      </c>
      <c r="K741" s="170" t="s">
        <v>32</v>
      </c>
      <c r="L741" s="105" t="s">
        <v>158</v>
      </c>
      <c r="M741" s="103" t="s">
        <v>32</v>
      </c>
      <c r="N741" s="105" t="s">
        <v>34</v>
      </c>
      <c r="O741" s="105" t="s">
        <v>35</v>
      </c>
      <c r="P741" s="174" t="s">
        <v>336</v>
      </c>
      <c r="Q741" s="82" t="s">
        <v>32</v>
      </c>
      <c r="R741" s="113" t="s">
        <v>74</v>
      </c>
      <c r="S741" s="180"/>
    </row>
    <row r="742" spans="1:19" s="68" customFormat="1" ht="39" customHeight="1">
      <c r="A742" s="86"/>
      <c r="B742" s="87"/>
      <c r="C742" s="87"/>
      <c r="D742" s="102"/>
      <c r="E742" s="86"/>
      <c r="F742" s="87"/>
      <c r="G742" s="86"/>
      <c r="H742" s="87"/>
      <c r="I742" s="102"/>
      <c r="J742" s="176"/>
      <c r="K742" s="177"/>
      <c r="L742" s="105"/>
      <c r="M742" s="176"/>
      <c r="N742" s="105" t="s">
        <v>34</v>
      </c>
      <c r="O742" s="105" t="s">
        <v>54</v>
      </c>
      <c r="P742" s="174" t="s">
        <v>32</v>
      </c>
      <c r="Q742" s="87"/>
      <c r="R742" s="114"/>
      <c r="S742" s="183"/>
    </row>
    <row r="743" spans="1:19" s="68" customFormat="1" ht="39" customHeight="1">
      <c r="A743" s="86"/>
      <c r="B743" s="87"/>
      <c r="C743" s="87"/>
      <c r="D743" s="102"/>
      <c r="E743" s="86"/>
      <c r="F743" s="87"/>
      <c r="G743" s="86"/>
      <c r="H743" s="87"/>
      <c r="I743" s="102"/>
      <c r="J743" s="176"/>
      <c r="K743" s="177"/>
      <c r="L743" s="105"/>
      <c r="M743" s="176"/>
      <c r="N743" s="105" t="s">
        <v>34</v>
      </c>
      <c r="O743" s="105" t="s">
        <v>52</v>
      </c>
      <c r="P743" s="174" t="s">
        <v>32</v>
      </c>
      <c r="Q743" s="87"/>
      <c r="R743" s="114"/>
      <c r="S743" s="183"/>
    </row>
    <row r="744" spans="1:19" s="68" customFormat="1" ht="39" customHeight="1">
      <c r="A744" s="86"/>
      <c r="B744" s="83"/>
      <c r="C744" s="83"/>
      <c r="D744" s="100"/>
      <c r="E744" s="84"/>
      <c r="F744" s="83"/>
      <c r="G744" s="84"/>
      <c r="H744" s="83"/>
      <c r="I744" s="100"/>
      <c r="J744" s="104"/>
      <c r="K744" s="172"/>
      <c r="L744" s="105"/>
      <c r="M744" s="104"/>
      <c r="N744" s="105" t="s">
        <v>34</v>
      </c>
      <c r="O744" s="105" t="s">
        <v>152</v>
      </c>
      <c r="P744" s="174" t="s">
        <v>32</v>
      </c>
      <c r="Q744" s="83"/>
      <c r="R744" s="181"/>
      <c r="S744" s="182"/>
    </row>
    <row r="745" spans="1:19" s="68" customFormat="1" ht="39" customHeight="1">
      <c r="A745" s="86">
        <f>COUNT($A$5:A744)+1</f>
        <v>206</v>
      </c>
      <c r="B745" s="82" t="s">
        <v>26</v>
      </c>
      <c r="C745" s="82" t="s">
        <v>330</v>
      </c>
      <c r="D745" s="95" t="s">
        <v>161</v>
      </c>
      <c r="E745" s="85"/>
      <c r="F745" s="82" t="s">
        <v>116</v>
      </c>
      <c r="G745" s="85">
        <v>10</v>
      </c>
      <c r="H745" s="82" t="s">
        <v>267</v>
      </c>
      <c r="I745" s="95" t="s">
        <v>308</v>
      </c>
      <c r="J745" s="103" t="s">
        <v>32</v>
      </c>
      <c r="K745" s="170" t="s">
        <v>32</v>
      </c>
      <c r="L745" s="105" t="s">
        <v>33</v>
      </c>
      <c r="M745" s="103" t="s">
        <v>32</v>
      </c>
      <c r="N745" s="105" t="s">
        <v>34</v>
      </c>
      <c r="O745" s="105" t="s">
        <v>35</v>
      </c>
      <c r="P745" s="174" t="s">
        <v>336</v>
      </c>
      <c r="Q745" s="82" t="s">
        <v>32</v>
      </c>
      <c r="R745" s="113"/>
      <c r="S745" s="180"/>
    </row>
    <row r="746" spans="1:19" s="68" customFormat="1" ht="39" customHeight="1">
      <c r="A746" s="86"/>
      <c r="B746" s="87"/>
      <c r="C746" s="87"/>
      <c r="D746" s="102"/>
      <c r="E746" s="86"/>
      <c r="F746" s="87"/>
      <c r="G746" s="86"/>
      <c r="H746" s="87"/>
      <c r="I746" s="102"/>
      <c r="J746" s="176"/>
      <c r="K746" s="177"/>
      <c r="L746" s="105"/>
      <c r="M746" s="176"/>
      <c r="N746" s="105" t="s">
        <v>34</v>
      </c>
      <c r="O746" s="105" t="s">
        <v>54</v>
      </c>
      <c r="P746" s="174" t="s">
        <v>32</v>
      </c>
      <c r="Q746" s="87"/>
      <c r="R746" s="114"/>
      <c r="S746" s="183"/>
    </row>
    <row r="747" spans="1:19" s="68" customFormat="1" ht="36.75" customHeight="1">
      <c r="A747" s="86"/>
      <c r="B747" s="87"/>
      <c r="C747" s="87"/>
      <c r="D747" s="102"/>
      <c r="E747" s="86"/>
      <c r="F747" s="87"/>
      <c r="G747" s="86"/>
      <c r="H747" s="87"/>
      <c r="I747" s="102"/>
      <c r="J747" s="176"/>
      <c r="K747" s="177"/>
      <c r="L747" s="105"/>
      <c r="M747" s="176"/>
      <c r="N747" s="105" t="s">
        <v>34</v>
      </c>
      <c r="O747" s="105" t="s">
        <v>52</v>
      </c>
      <c r="P747" s="174" t="s">
        <v>32</v>
      </c>
      <c r="Q747" s="87"/>
      <c r="R747" s="114"/>
      <c r="S747" s="183"/>
    </row>
    <row r="748" spans="1:19" s="68" customFormat="1" ht="36.75" customHeight="1">
      <c r="A748" s="86"/>
      <c r="B748" s="83"/>
      <c r="C748" s="83"/>
      <c r="D748" s="100"/>
      <c r="E748" s="84"/>
      <c r="F748" s="83"/>
      <c r="G748" s="84"/>
      <c r="H748" s="83"/>
      <c r="I748" s="100"/>
      <c r="J748" s="104"/>
      <c r="K748" s="172"/>
      <c r="L748" s="105"/>
      <c r="M748" s="104"/>
      <c r="N748" s="105" t="s">
        <v>34</v>
      </c>
      <c r="O748" s="105" t="s">
        <v>152</v>
      </c>
      <c r="P748" s="174" t="s">
        <v>32</v>
      </c>
      <c r="Q748" s="83"/>
      <c r="R748" s="181"/>
      <c r="S748" s="182"/>
    </row>
    <row r="749" spans="1:19" s="68" customFormat="1" ht="51.75" customHeight="1">
      <c r="A749" s="86">
        <f>COUNT($A$5:A748)+1</f>
        <v>207</v>
      </c>
      <c r="B749" s="82" t="s">
        <v>26</v>
      </c>
      <c r="C749" s="82" t="s">
        <v>330</v>
      </c>
      <c r="D749" s="95" t="s">
        <v>197</v>
      </c>
      <c r="E749" s="85"/>
      <c r="F749" s="82" t="s">
        <v>78</v>
      </c>
      <c r="G749" s="85">
        <v>10</v>
      </c>
      <c r="H749" s="82" t="s">
        <v>267</v>
      </c>
      <c r="I749" s="95" t="s">
        <v>308</v>
      </c>
      <c r="J749" s="103" t="s">
        <v>32</v>
      </c>
      <c r="K749" s="170" t="s">
        <v>32</v>
      </c>
      <c r="L749" s="105" t="s">
        <v>33</v>
      </c>
      <c r="M749" s="103" t="s">
        <v>32</v>
      </c>
      <c r="N749" s="105" t="s">
        <v>34</v>
      </c>
      <c r="O749" s="105" t="s">
        <v>35</v>
      </c>
      <c r="P749" s="174" t="s">
        <v>337</v>
      </c>
      <c r="Q749" s="82" t="s">
        <v>32</v>
      </c>
      <c r="R749" s="113"/>
      <c r="S749" s="180"/>
    </row>
    <row r="750" spans="1:19" s="68" customFormat="1" ht="256.5" customHeight="1">
      <c r="A750" s="169"/>
      <c r="B750" s="83"/>
      <c r="C750" s="83"/>
      <c r="D750" s="100"/>
      <c r="E750" s="84"/>
      <c r="F750" s="83"/>
      <c r="G750" s="84"/>
      <c r="H750" s="83"/>
      <c r="I750" s="100"/>
      <c r="J750" s="104"/>
      <c r="K750" s="172"/>
      <c r="L750" s="178"/>
      <c r="M750" s="104"/>
      <c r="N750" s="105" t="s">
        <v>34</v>
      </c>
      <c r="O750" s="105" t="s">
        <v>62</v>
      </c>
      <c r="P750" s="174" t="s">
        <v>338</v>
      </c>
      <c r="Q750" s="83"/>
      <c r="R750" s="181"/>
      <c r="S750" s="182"/>
    </row>
    <row r="751" spans="1:19" s="68" customFormat="1" ht="54.75" customHeight="1">
      <c r="A751" s="86">
        <f>COUNT($A$5:A750)+1</f>
        <v>208</v>
      </c>
      <c r="B751" s="82" t="s">
        <v>26</v>
      </c>
      <c r="C751" s="82" t="s">
        <v>330</v>
      </c>
      <c r="D751" s="95" t="s">
        <v>197</v>
      </c>
      <c r="E751" s="85"/>
      <c r="F751" s="82" t="s">
        <v>83</v>
      </c>
      <c r="G751" s="85">
        <v>10</v>
      </c>
      <c r="H751" s="82" t="s">
        <v>267</v>
      </c>
      <c r="I751" s="95" t="s">
        <v>308</v>
      </c>
      <c r="J751" s="103" t="s">
        <v>32</v>
      </c>
      <c r="K751" s="170" t="s">
        <v>32</v>
      </c>
      <c r="L751" s="105" t="s">
        <v>33</v>
      </c>
      <c r="M751" s="103" t="s">
        <v>32</v>
      </c>
      <c r="N751" s="105" t="s">
        <v>34</v>
      </c>
      <c r="O751" s="105" t="s">
        <v>35</v>
      </c>
      <c r="P751" s="174" t="s">
        <v>339</v>
      </c>
      <c r="Q751" s="82" t="s">
        <v>32</v>
      </c>
      <c r="R751" s="113"/>
      <c r="S751" s="180"/>
    </row>
    <row r="752" spans="1:19" s="68" customFormat="1" ht="39.75" customHeight="1">
      <c r="A752" s="169"/>
      <c r="B752" s="83"/>
      <c r="C752" s="83"/>
      <c r="D752" s="100"/>
      <c r="E752" s="84"/>
      <c r="F752" s="83"/>
      <c r="G752" s="84"/>
      <c r="H752" s="83"/>
      <c r="I752" s="100"/>
      <c r="J752" s="104"/>
      <c r="K752" s="172"/>
      <c r="L752" s="178"/>
      <c r="M752" s="104"/>
      <c r="N752" s="105" t="s">
        <v>41</v>
      </c>
      <c r="O752" s="105" t="s">
        <v>85</v>
      </c>
      <c r="P752" s="174" t="s">
        <v>32</v>
      </c>
      <c r="Q752" s="83"/>
      <c r="R752" s="181"/>
      <c r="S752" s="182"/>
    </row>
    <row r="753" spans="1:19" s="68" customFormat="1" ht="36.75" customHeight="1">
      <c r="A753" s="86">
        <f>COUNT($A$5:A752)+1</f>
        <v>209</v>
      </c>
      <c r="B753" s="82" t="s">
        <v>26</v>
      </c>
      <c r="C753" s="82" t="s">
        <v>330</v>
      </c>
      <c r="D753" s="95" t="s">
        <v>197</v>
      </c>
      <c r="E753" s="85"/>
      <c r="F753" s="82" t="s">
        <v>87</v>
      </c>
      <c r="G753" s="85">
        <v>12</v>
      </c>
      <c r="H753" s="82" t="s">
        <v>267</v>
      </c>
      <c r="I753" s="95" t="s">
        <v>308</v>
      </c>
      <c r="J753" s="103" t="s">
        <v>32</v>
      </c>
      <c r="K753" s="170" t="s">
        <v>32</v>
      </c>
      <c r="L753" s="105" t="s">
        <v>33</v>
      </c>
      <c r="M753" s="103" t="s">
        <v>32</v>
      </c>
      <c r="N753" s="105" t="s">
        <v>34</v>
      </c>
      <c r="O753" s="105" t="s">
        <v>35</v>
      </c>
      <c r="P753" s="174" t="s">
        <v>126</v>
      </c>
      <c r="Q753" s="82" t="s">
        <v>32</v>
      </c>
      <c r="R753" s="113"/>
      <c r="S753" s="180"/>
    </row>
    <row r="754" spans="1:19" s="68" customFormat="1" ht="222" customHeight="1">
      <c r="A754" s="169"/>
      <c r="B754" s="83"/>
      <c r="C754" s="83"/>
      <c r="D754" s="100"/>
      <c r="E754" s="84"/>
      <c r="F754" s="83"/>
      <c r="G754" s="84"/>
      <c r="H754" s="83"/>
      <c r="I754" s="100"/>
      <c r="J754" s="104"/>
      <c r="K754" s="172"/>
      <c r="L754" s="178"/>
      <c r="M754" s="104"/>
      <c r="N754" s="105" t="s">
        <v>34</v>
      </c>
      <c r="O754" s="105" t="s">
        <v>89</v>
      </c>
      <c r="P754" s="174" t="s">
        <v>331</v>
      </c>
      <c r="Q754" s="83"/>
      <c r="R754" s="181"/>
      <c r="S754" s="182"/>
    </row>
    <row r="755" spans="1:19" s="68" customFormat="1" ht="84.75" customHeight="1">
      <c r="A755" s="86">
        <f>COUNT($A$5:A754)+1</f>
        <v>210</v>
      </c>
      <c r="B755" s="82" t="s">
        <v>26</v>
      </c>
      <c r="C755" s="82" t="s">
        <v>330</v>
      </c>
      <c r="D755" s="95" t="s">
        <v>197</v>
      </c>
      <c r="E755" s="85"/>
      <c r="F755" s="82" t="s">
        <v>101</v>
      </c>
      <c r="G755" s="85">
        <v>6</v>
      </c>
      <c r="H755" s="82" t="s">
        <v>267</v>
      </c>
      <c r="I755" s="95" t="s">
        <v>308</v>
      </c>
      <c r="J755" s="103" t="s">
        <v>32</v>
      </c>
      <c r="K755" s="170" t="s">
        <v>32</v>
      </c>
      <c r="L755" s="105" t="s">
        <v>33</v>
      </c>
      <c r="M755" s="103" t="s">
        <v>32</v>
      </c>
      <c r="N755" s="105" t="s">
        <v>34</v>
      </c>
      <c r="O755" s="105" t="s">
        <v>35</v>
      </c>
      <c r="P755" s="174" t="s">
        <v>340</v>
      </c>
      <c r="Q755" s="82" t="s">
        <v>32</v>
      </c>
      <c r="R755" s="113"/>
      <c r="S755" s="180"/>
    </row>
    <row r="756" spans="1:19" s="68" customFormat="1" ht="55.5" customHeight="1">
      <c r="A756" s="169"/>
      <c r="B756" s="83"/>
      <c r="C756" s="83"/>
      <c r="D756" s="100"/>
      <c r="E756" s="84"/>
      <c r="F756" s="83"/>
      <c r="G756" s="84"/>
      <c r="H756" s="83"/>
      <c r="I756" s="100"/>
      <c r="J756" s="104"/>
      <c r="K756" s="172"/>
      <c r="L756" s="178"/>
      <c r="M756" s="104"/>
      <c r="N756" s="105" t="s">
        <v>34</v>
      </c>
      <c r="O756" s="105" t="s">
        <v>39</v>
      </c>
      <c r="P756" s="179" t="s">
        <v>32</v>
      </c>
      <c r="Q756" s="83"/>
      <c r="R756" s="181"/>
      <c r="S756" s="182"/>
    </row>
    <row r="757" spans="1:19" s="68" customFormat="1" ht="36.75" customHeight="1">
      <c r="A757" s="86">
        <f>COUNT($A$5:A756)+1</f>
        <v>211</v>
      </c>
      <c r="B757" s="82" t="s">
        <v>26</v>
      </c>
      <c r="C757" s="82" t="s">
        <v>330</v>
      </c>
      <c r="D757" s="95" t="s">
        <v>197</v>
      </c>
      <c r="E757" s="85"/>
      <c r="F757" s="82" t="s">
        <v>91</v>
      </c>
      <c r="G757" s="85">
        <v>10</v>
      </c>
      <c r="H757" s="82" t="s">
        <v>267</v>
      </c>
      <c r="I757" s="95" t="s">
        <v>308</v>
      </c>
      <c r="J757" s="103" t="s">
        <v>32</v>
      </c>
      <c r="K757" s="170" t="s">
        <v>32</v>
      </c>
      <c r="L757" s="105" t="s">
        <v>33</v>
      </c>
      <c r="M757" s="103" t="s">
        <v>32</v>
      </c>
      <c r="N757" s="105" t="s">
        <v>34</v>
      </c>
      <c r="O757" s="105" t="s">
        <v>35</v>
      </c>
      <c r="P757" s="174" t="s">
        <v>131</v>
      </c>
      <c r="Q757" s="82" t="s">
        <v>32</v>
      </c>
      <c r="R757" s="113"/>
      <c r="S757" s="180"/>
    </row>
    <row r="758" spans="1:19" s="68" customFormat="1" ht="46.5" customHeight="1">
      <c r="A758" s="86"/>
      <c r="B758" s="87"/>
      <c r="C758" s="87"/>
      <c r="D758" s="102"/>
      <c r="E758" s="86"/>
      <c r="F758" s="87"/>
      <c r="G758" s="86"/>
      <c r="H758" s="87"/>
      <c r="I758" s="102"/>
      <c r="J758" s="176"/>
      <c r="K758" s="177"/>
      <c r="L758" s="105"/>
      <c r="M758" s="176"/>
      <c r="N758" s="105" t="s">
        <v>41</v>
      </c>
      <c r="O758" s="105" t="s">
        <v>93</v>
      </c>
      <c r="P758" s="174" t="s">
        <v>32</v>
      </c>
      <c r="Q758" s="87"/>
      <c r="R758" s="114"/>
      <c r="S758" s="183"/>
    </row>
    <row r="759" spans="1:19" s="68" customFormat="1" ht="67.5" customHeight="1">
      <c r="A759" s="84"/>
      <c r="B759" s="87"/>
      <c r="C759" s="87"/>
      <c r="D759" s="102"/>
      <c r="E759" s="86"/>
      <c r="F759" s="87"/>
      <c r="G759" s="86"/>
      <c r="H759" s="87"/>
      <c r="I759" s="102"/>
      <c r="J759" s="176"/>
      <c r="K759" s="177"/>
      <c r="L759" s="105"/>
      <c r="M759" s="176"/>
      <c r="N759" s="105" t="s">
        <v>41</v>
      </c>
      <c r="O759" s="105" t="s">
        <v>341</v>
      </c>
      <c r="P759" s="174" t="s">
        <v>342</v>
      </c>
      <c r="Q759" s="87"/>
      <c r="R759" s="114"/>
      <c r="S759" s="183"/>
    </row>
    <row r="760" spans="1:19" s="68" customFormat="1" ht="54.75" customHeight="1">
      <c r="A760" s="86">
        <f>COUNT($A$5:A759)+1</f>
        <v>212</v>
      </c>
      <c r="B760" s="82" t="s">
        <v>26</v>
      </c>
      <c r="C760" s="82" t="s">
        <v>330</v>
      </c>
      <c r="D760" s="95" t="s">
        <v>197</v>
      </c>
      <c r="E760" s="85"/>
      <c r="F760" s="82" t="s">
        <v>94</v>
      </c>
      <c r="G760" s="85">
        <v>2</v>
      </c>
      <c r="H760" s="82" t="s">
        <v>267</v>
      </c>
      <c r="I760" s="95" t="s">
        <v>308</v>
      </c>
      <c r="J760" s="103" t="s">
        <v>32</v>
      </c>
      <c r="K760" s="170" t="s">
        <v>32</v>
      </c>
      <c r="L760" s="105" t="s">
        <v>33</v>
      </c>
      <c r="M760" s="103" t="s">
        <v>32</v>
      </c>
      <c r="N760" s="105" t="s">
        <v>34</v>
      </c>
      <c r="O760" s="105" t="s">
        <v>35</v>
      </c>
      <c r="P760" s="174" t="s">
        <v>133</v>
      </c>
      <c r="Q760" s="82" t="s">
        <v>32</v>
      </c>
      <c r="R760" s="113"/>
      <c r="S760" s="180"/>
    </row>
    <row r="761" spans="1:19" s="68" customFormat="1" ht="36.75" customHeight="1">
      <c r="A761" s="84"/>
      <c r="B761" s="83"/>
      <c r="C761" s="83"/>
      <c r="D761" s="100"/>
      <c r="E761" s="84"/>
      <c r="F761" s="83"/>
      <c r="G761" s="84"/>
      <c r="H761" s="83"/>
      <c r="I761" s="100"/>
      <c r="J761" s="104"/>
      <c r="K761" s="172"/>
      <c r="L761" s="105"/>
      <c r="M761" s="104"/>
      <c r="N761" s="105" t="s">
        <v>41</v>
      </c>
      <c r="O761" s="105" t="s">
        <v>96</v>
      </c>
      <c r="P761" s="174" t="s">
        <v>317</v>
      </c>
      <c r="Q761" s="83"/>
      <c r="R761" s="181"/>
      <c r="S761" s="182"/>
    </row>
    <row r="762" spans="1:19" s="68" customFormat="1" ht="51.75" customHeight="1">
      <c r="A762" s="86">
        <f>COUNT($A$5:A761)+1</f>
        <v>213</v>
      </c>
      <c r="B762" s="82" t="s">
        <v>26</v>
      </c>
      <c r="C762" s="82" t="s">
        <v>330</v>
      </c>
      <c r="D762" s="95" t="s">
        <v>197</v>
      </c>
      <c r="E762" s="85"/>
      <c r="F762" s="82" t="s">
        <v>104</v>
      </c>
      <c r="G762" s="85">
        <v>7</v>
      </c>
      <c r="H762" s="82" t="s">
        <v>267</v>
      </c>
      <c r="I762" s="95" t="s">
        <v>308</v>
      </c>
      <c r="J762" s="103" t="s">
        <v>32</v>
      </c>
      <c r="K762" s="170" t="s">
        <v>32</v>
      </c>
      <c r="L762" s="105" t="s">
        <v>33</v>
      </c>
      <c r="M762" s="103" t="s">
        <v>32</v>
      </c>
      <c r="N762" s="105" t="s">
        <v>34</v>
      </c>
      <c r="O762" s="105" t="s">
        <v>35</v>
      </c>
      <c r="P762" s="174" t="s">
        <v>343</v>
      </c>
      <c r="Q762" s="82" t="s">
        <v>32</v>
      </c>
      <c r="R762" s="113"/>
      <c r="S762" s="180"/>
    </row>
    <row r="763" spans="1:19" s="68" customFormat="1" ht="45" customHeight="1">
      <c r="A763" s="84"/>
      <c r="B763" s="83"/>
      <c r="C763" s="83"/>
      <c r="D763" s="100"/>
      <c r="E763" s="84"/>
      <c r="F763" s="83"/>
      <c r="G763" s="84"/>
      <c r="H763" s="83"/>
      <c r="I763" s="100"/>
      <c r="J763" s="104"/>
      <c r="K763" s="172"/>
      <c r="L763" s="105"/>
      <c r="M763" s="104"/>
      <c r="N763" s="105" t="s">
        <v>34</v>
      </c>
      <c r="O763" s="105" t="s">
        <v>344</v>
      </c>
      <c r="P763" s="179" t="s">
        <v>32</v>
      </c>
      <c r="Q763" s="83"/>
      <c r="R763" s="181"/>
      <c r="S763" s="182"/>
    </row>
    <row r="764" spans="1:19" s="68" customFormat="1" ht="36.75" customHeight="1">
      <c r="A764" s="85">
        <f>COUNT($A$5:A763)+1</f>
        <v>214</v>
      </c>
      <c r="B764" s="82" t="s">
        <v>26</v>
      </c>
      <c r="C764" s="82" t="s">
        <v>330</v>
      </c>
      <c r="D764" s="95" t="s">
        <v>197</v>
      </c>
      <c r="E764" s="85"/>
      <c r="F764" s="82" t="s">
        <v>108</v>
      </c>
      <c r="G764" s="85">
        <v>4</v>
      </c>
      <c r="H764" s="82" t="s">
        <v>267</v>
      </c>
      <c r="I764" s="95" t="s">
        <v>308</v>
      </c>
      <c r="J764" s="103" t="s">
        <v>32</v>
      </c>
      <c r="K764" s="170" t="s">
        <v>32</v>
      </c>
      <c r="L764" s="105" t="s">
        <v>33</v>
      </c>
      <c r="M764" s="103" t="s">
        <v>32</v>
      </c>
      <c r="N764" s="105" t="s">
        <v>34</v>
      </c>
      <c r="O764" s="105" t="s">
        <v>35</v>
      </c>
      <c r="P764" s="174" t="s">
        <v>137</v>
      </c>
      <c r="Q764" s="82" t="s">
        <v>32</v>
      </c>
      <c r="R764" s="113"/>
      <c r="S764" s="180"/>
    </row>
    <row r="765" spans="1:19" s="68" customFormat="1" ht="301.5" customHeight="1">
      <c r="A765" s="84"/>
      <c r="B765" s="83"/>
      <c r="C765" s="83"/>
      <c r="D765" s="100"/>
      <c r="E765" s="84"/>
      <c r="F765" s="83"/>
      <c r="G765" s="84"/>
      <c r="H765" s="83"/>
      <c r="I765" s="100"/>
      <c r="J765" s="104"/>
      <c r="K765" s="172"/>
      <c r="L765" s="105"/>
      <c r="M765" s="104"/>
      <c r="N765" s="105" t="s">
        <v>41</v>
      </c>
      <c r="O765" s="105" t="s">
        <v>110</v>
      </c>
      <c r="P765" s="174" t="s">
        <v>345</v>
      </c>
      <c r="Q765" s="83"/>
      <c r="R765" s="181"/>
      <c r="S765" s="182"/>
    </row>
    <row r="766" spans="1:19" s="68" customFormat="1" ht="36.75" customHeight="1">
      <c r="A766" s="86">
        <f>COUNT($A$5:A765)+1</f>
        <v>215</v>
      </c>
      <c r="B766" s="82" t="s">
        <v>26</v>
      </c>
      <c r="C766" s="82" t="s">
        <v>330</v>
      </c>
      <c r="D766" s="95" t="s">
        <v>197</v>
      </c>
      <c r="E766" s="85"/>
      <c r="F766" s="82" t="s">
        <v>98</v>
      </c>
      <c r="G766" s="85">
        <v>7</v>
      </c>
      <c r="H766" s="82" t="s">
        <v>267</v>
      </c>
      <c r="I766" s="95" t="s">
        <v>308</v>
      </c>
      <c r="J766" s="103" t="s">
        <v>32</v>
      </c>
      <c r="K766" s="170" t="s">
        <v>32</v>
      </c>
      <c r="L766" s="105" t="s">
        <v>33</v>
      </c>
      <c r="M766" s="103" t="s">
        <v>32</v>
      </c>
      <c r="N766" s="105" t="s">
        <v>34</v>
      </c>
      <c r="O766" s="105" t="s">
        <v>35</v>
      </c>
      <c r="P766" s="174" t="s">
        <v>139</v>
      </c>
      <c r="Q766" s="82" t="s">
        <v>32</v>
      </c>
      <c r="R766" s="113"/>
      <c r="S766" s="180"/>
    </row>
    <row r="767" spans="1:19" s="68" customFormat="1" ht="36.75" customHeight="1">
      <c r="A767" s="84"/>
      <c r="B767" s="83"/>
      <c r="C767" s="83"/>
      <c r="D767" s="100"/>
      <c r="E767" s="84"/>
      <c r="F767" s="83"/>
      <c r="G767" s="84"/>
      <c r="H767" s="83"/>
      <c r="I767" s="100"/>
      <c r="J767" s="104"/>
      <c r="K767" s="172"/>
      <c r="L767" s="105"/>
      <c r="M767" s="104"/>
      <c r="N767" s="105" t="s">
        <v>41</v>
      </c>
      <c r="O767" s="105" t="s">
        <v>100</v>
      </c>
      <c r="P767" s="179" t="s">
        <v>32</v>
      </c>
      <c r="Q767" s="83"/>
      <c r="R767" s="181"/>
      <c r="S767" s="182"/>
    </row>
    <row r="768" spans="1:19" s="68" customFormat="1" ht="36.75" customHeight="1">
      <c r="A768" s="86">
        <f>COUNT($A$5:A767)+1</f>
        <v>216</v>
      </c>
      <c r="B768" s="87" t="s">
        <v>26</v>
      </c>
      <c r="C768" s="87" t="s">
        <v>330</v>
      </c>
      <c r="D768" s="102" t="s">
        <v>197</v>
      </c>
      <c r="E768" s="86"/>
      <c r="F768" s="87" t="s">
        <v>113</v>
      </c>
      <c r="G768" s="86">
        <v>12</v>
      </c>
      <c r="H768" s="87" t="s">
        <v>267</v>
      </c>
      <c r="I768" s="102" t="s">
        <v>308</v>
      </c>
      <c r="J768" s="176" t="s">
        <v>32</v>
      </c>
      <c r="K768" s="177" t="s">
        <v>32</v>
      </c>
      <c r="L768" s="105" t="s">
        <v>33</v>
      </c>
      <c r="M768" s="176" t="s">
        <v>32</v>
      </c>
      <c r="N768" s="105" t="s">
        <v>34</v>
      </c>
      <c r="O768" s="105" t="s">
        <v>35</v>
      </c>
      <c r="P768" s="174" t="s">
        <v>141</v>
      </c>
      <c r="Q768" s="87" t="s">
        <v>32</v>
      </c>
      <c r="R768" s="114"/>
      <c r="S768" s="183"/>
    </row>
    <row r="769" spans="1:19" s="68" customFormat="1" ht="36.75" customHeight="1">
      <c r="A769" s="84"/>
      <c r="B769" s="83"/>
      <c r="C769" s="83"/>
      <c r="D769" s="100"/>
      <c r="E769" s="84"/>
      <c r="F769" s="83"/>
      <c r="G769" s="84"/>
      <c r="H769" s="83"/>
      <c r="I769" s="100"/>
      <c r="J769" s="104"/>
      <c r="K769" s="172"/>
      <c r="L769" s="105"/>
      <c r="M769" s="104"/>
      <c r="N769" s="105" t="s">
        <v>34</v>
      </c>
      <c r="O769" s="105" t="s">
        <v>115</v>
      </c>
      <c r="P769" s="179" t="s">
        <v>32</v>
      </c>
      <c r="Q769" s="83"/>
      <c r="R769" s="196"/>
      <c r="S769" s="182"/>
    </row>
    <row r="770" spans="1:19" s="68" customFormat="1" ht="57" customHeight="1">
      <c r="A770" s="85">
        <f>COUNT($A$5:A769)+1</f>
        <v>217</v>
      </c>
      <c r="B770" s="82" t="s">
        <v>26</v>
      </c>
      <c r="C770" s="82" t="s">
        <v>330</v>
      </c>
      <c r="D770" s="95" t="s">
        <v>197</v>
      </c>
      <c r="E770" s="85"/>
      <c r="F770" s="82" t="s">
        <v>143</v>
      </c>
      <c r="G770" s="85">
        <v>5</v>
      </c>
      <c r="H770" s="82" t="s">
        <v>267</v>
      </c>
      <c r="I770" s="95" t="s">
        <v>308</v>
      </c>
      <c r="J770" s="103" t="s">
        <v>32</v>
      </c>
      <c r="K770" s="170" t="s">
        <v>32</v>
      </c>
      <c r="L770" s="105" t="s">
        <v>33</v>
      </c>
      <c r="M770" s="103" t="s">
        <v>32</v>
      </c>
      <c r="N770" s="105" t="s">
        <v>34</v>
      </c>
      <c r="O770" s="105" t="s">
        <v>35</v>
      </c>
      <c r="P770" s="174" t="s">
        <v>332</v>
      </c>
      <c r="Q770" s="82" t="s">
        <v>32</v>
      </c>
      <c r="R770" s="113"/>
      <c r="S770" s="180"/>
    </row>
    <row r="771" spans="1:19" s="68" customFormat="1" ht="174.75" customHeight="1">
      <c r="A771" s="84"/>
      <c r="B771" s="83"/>
      <c r="C771" s="83"/>
      <c r="D771" s="100"/>
      <c r="E771" s="84"/>
      <c r="F771" s="83"/>
      <c r="G771" s="84"/>
      <c r="H771" s="83"/>
      <c r="I771" s="100"/>
      <c r="J771" s="104"/>
      <c r="K771" s="172"/>
      <c r="L771" s="105"/>
      <c r="M771" s="104"/>
      <c r="N771" s="105" t="s">
        <v>41</v>
      </c>
      <c r="O771" s="105" t="s">
        <v>120</v>
      </c>
      <c r="P771" s="174" t="s">
        <v>346</v>
      </c>
      <c r="Q771" s="83"/>
      <c r="R771" s="181"/>
      <c r="S771" s="182"/>
    </row>
    <row r="772" spans="1:19" s="68" customFormat="1" ht="36.75" customHeight="1">
      <c r="A772" s="86">
        <f>COUNT($A$5:A771)+1</f>
        <v>218</v>
      </c>
      <c r="B772" s="82" t="s">
        <v>26</v>
      </c>
      <c r="C772" s="82" t="s">
        <v>330</v>
      </c>
      <c r="D772" s="95" t="s">
        <v>197</v>
      </c>
      <c r="E772" s="85"/>
      <c r="F772" s="82" t="s">
        <v>111</v>
      </c>
      <c r="G772" s="85">
        <v>7</v>
      </c>
      <c r="H772" s="82" t="s">
        <v>267</v>
      </c>
      <c r="I772" s="95" t="s">
        <v>308</v>
      </c>
      <c r="J772" s="103" t="s">
        <v>32</v>
      </c>
      <c r="K772" s="170" t="s">
        <v>32</v>
      </c>
      <c r="L772" s="105" t="s">
        <v>33</v>
      </c>
      <c r="M772" s="103" t="s">
        <v>32</v>
      </c>
      <c r="N772" s="95" t="s">
        <v>34</v>
      </c>
      <c r="O772" s="105" t="s">
        <v>35</v>
      </c>
      <c r="P772" s="174" t="s">
        <v>333</v>
      </c>
      <c r="Q772" s="82" t="s">
        <v>32</v>
      </c>
      <c r="R772" s="113"/>
      <c r="S772" s="180"/>
    </row>
    <row r="773" spans="1:19" s="68" customFormat="1" ht="54" customHeight="1">
      <c r="A773" s="86"/>
      <c r="B773" s="87"/>
      <c r="C773" s="87"/>
      <c r="D773" s="102"/>
      <c r="E773" s="86"/>
      <c r="F773" s="87"/>
      <c r="G773" s="86"/>
      <c r="H773" s="87"/>
      <c r="I773" s="102"/>
      <c r="J773" s="176"/>
      <c r="K773" s="177"/>
      <c r="L773" s="105"/>
      <c r="M773" s="176"/>
      <c r="N773" s="95" t="s">
        <v>34</v>
      </c>
      <c r="O773" s="105" t="s">
        <v>334</v>
      </c>
      <c r="P773" s="174" t="s">
        <v>335</v>
      </c>
      <c r="Q773" s="87"/>
      <c r="R773" s="114"/>
      <c r="S773" s="183"/>
    </row>
    <row r="774" spans="1:19" s="68" customFormat="1" ht="36.75" customHeight="1">
      <c r="A774" s="86"/>
      <c r="B774" s="83"/>
      <c r="C774" s="83"/>
      <c r="D774" s="100"/>
      <c r="E774" s="84"/>
      <c r="F774" s="83"/>
      <c r="G774" s="84"/>
      <c r="H774" s="83"/>
      <c r="I774" s="100"/>
      <c r="J774" s="104"/>
      <c r="K774" s="172"/>
      <c r="L774" s="105"/>
      <c r="M774" s="104"/>
      <c r="N774" s="95" t="s">
        <v>34</v>
      </c>
      <c r="O774" s="105" t="s">
        <v>58</v>
      </c>
      <c r="P774" s="174" t="s">
        <v>32</v>
      </c>
      <c r="Q774" s="83"/>
      <c r="R774" s="181"/>
      <c r="S774" s="182"/>
    </row>
    <row r="775" spans="1:19" s="68" customFormat="1" ht="36.75" customHeight="1">
      <c r="A775" s="86">
        <f>COUNT($A$5:A774)+1</f>
        <v>219</v>
      </c>
      <c r="B775" s="82" t="s">
        <v>26</v>
      </c>
      <c r="C775" s="82" t="s">
        <v>330</v>
      </c>
      <c r="D775" s="95" t="s">
        <v>197</v>
      </c>
      <c r="E775" s="85"/>
      <c r="F775" s="82" t="s">
        <v>116</v>
      </c>
      <c r="G775" s="85">
        <v>8</v>
      </c>
      <c r="H775" s="82" t="s">
        <v>267</v>
      </c>
      <c r="I775" s="95" t="s">
        <v>308</v>
      </c>
      <c r="J775" s="103" t="s">
        <v>32</v>
      </c>
      <c r="K775" s="170" t="s">
        <v>32</v>
      </c>
      <c r="L775" s="105" t="s">
        <v>33</v>
      </c>
      <c r="M775" s="103" t="s">
        <v>32</v>
      </c>
      <c r="N775" s="105" t="s">
        <v>34</v>
      </c>
      <c r="O775" s="105" t="s">
        <v>35</v>
      </c>
      <c r="P775" s="174" t="s">
        <v>336</v>
      </c>
      <c r="Q775" s="82" t="s">
        <v>32</v>
      </c>
      <c r="R775" s="113"/>
      <c r="S775" s="180"/>
    </row>
    <row r="776" spans="1:19" s="68" customFormat="1" ht="36.75" customHeight="1">
      <c r="A776" s="86"/>
      <c r="B776" s="87"/>
      <c r="C776" s="87"/>
      <c r="D776" s="102"/>
      <c r="E776" s="86"/>
      <c r="F776" s="87"/>
      <c r="G776" s="86"/>
      <c r="H776" s="87"/>
      <c r="I776" s="102"/>
      <c r="J776" s="176"/>
      <c r="K776" s="177"/>
      <c r="L776" s="105"/>
      <c r="M776" s="176"/>
      <c r="N776" s="105" t="s">
        <v>34</v>
      </c>
      <c r="O776" s="105" t="s">
        <v>54</v>
      </c>
      <c r="P776" s="174" t="s">
        <v>32</v>
      </c>
      <c r="Q776" s="87"/>
      <c r="R776" s="114"/>
      <c r="S776" s="183"/>
    </row>
    <row r="777" spans="1:19" s="68" customFormat="1" ht="36.75" customHeight="1">
      <c r="A777" s="84"/>
      <c r="B777" s="87"/>
      <c r="C777" s="87"/>
      <c r="D777" s="102"/>
      <c r="E777" s="86"/>
      <c r="F777" s="87"/>
      <c r="G777" s="86"/>
      <c r="H777" s="87"/>
      <c r="I777" s="102"/>
      <c r="J777" s="176"/>
      <c r="K777" s="177"/>
      <c r="L777" s="105"/>
      <c r="M777" s="176"/>
      <c r="N777" s="105" t="s">
        <v>34</v>
      </c>
      <c r="O777" s="105" t="s">
        <v>52</v>
      </c>
      <c r="P777" s="174" t="s">
        <v>32</v>
      </c>
      <c r="Q777" s="87"/>
      <c r="R777" s="114"/>
      <c r="S777" s="183"/>
    </row>
    <row r="778" spans="1:19" s="68" customFormat="1" ht="36.75" customHeight="1">
      <c r="A778" s="86">
        <f>COUNT($A$5:A777)+1</f>
        <v>220</v>
      </c>
      <c r="B778" s="82" t="s">
        <v>26</v>
      </c>
      <c r="C778" s="82" t="s">
        <v>330</v>
      </c>
      <c r="D778" s="95" t="s">
        <v>197</v>
      </c>
      <c r="E778" s="85"/>
      <c r="F778" s="95" t="s">
        <v>154</v>
      </c>
      <c r="G778" s="85">
        <v>13</v>
      </c>
      <c r="H778" s="82" t="s">
        <v>267</v>
      </c>
      <c r="I778" s="95" t="s">
        <v>308</v>
      </c>
      <c r="J778" s="103" t="s">
        <v>32</v>
      </c>
      <c r="K778" s="193" t="s">
        <v>32</v>
      </c>
      <c r="L778" s="95" t="s">
        <v>33</v>
      </c>
      <c r="M778" s="103" t="s">
        <v>32</v>
      </c>
      <c r="N778" s="105" t="s">
        <v>34</v>
      </c>
      <c r="O778" s="105" t="s">
        <v>35</v>
      </c>
      <c r="P778" s="174" t="s">
        <v>155</v>
      </c>
      <c r="Q778" s="82" t="s">
        <v>32</v>
      </c>
      <c r="R778" s="197"/>
      <c r="S778" s="180"/>
    </row>
    <row r="779" spans="1:19" s="68" customFormat="1" ht="36.75" customHeight="1">
      <c r="A779" s="86"/>
      <c r="B779" s="87"/>
      <c r="C779" s="87"/>
      <c r="D779" s="102"/>
      <c r="E779" s="86"/>
      <c r="F779" s="102"/>
      <c r="G779" s="86"/>
      <c r="H779" s="87"/>
      <c r="I779" s="102"/>
      <c r="J779" s="176"/>
      <c r="K779" s="194"/>
      <c r="L779" s="102"/>
      <c r="M779" s="176"/>
      <c r="N779" s="105" t="s">
        <v>34</v>
      </c>
      <c r="O779" s="105" t="s">
        <v>156</v>
      </c>
      <c r="P779" s="174" t="s">
        <v>32</v>
      </c>
      <c r="Q779" s="87"/>
      <c r="R779" s="197"/>
      <c r="S779" s="183"/>
    </row>
    <row r="780" spans="1:19" s="68" customFormat="1" ht="54.75" customHeight="1">
      <c r="A780" s="86">
        <f>COUNT($A$5:A779)+1</f>
        <v>221</v>
      </c>
      <c r="B780" s="82" t="s">
        <v>26</v>
      </c>
      <c r="C780" s="82" t="s">
        <v>330</v>
      </c>
      <c r="D780" s="95" t="s">
        <v>323</v>
      </c>
      <c r="E780" s="85"/>
      <c r="F780" s="82" t="s">
        <v>78</v>
      </c>
      <c r="G780" s="85">
        <v>8</v>
      </c>
      <c r="H780" s="82" t="s">
        <v>30</v>
      </c>
      <c r="I780" s="95" t="s">
        <v>72</v>
      </c>
      <c r="J780" s="103" t="s">
        <v>32</v>
      </c>
      <c r="K780" s="170" t="s">
        <v>32</v>
      </c>
      <c r="L780" s="105" t="s">
        <v>33</v>
      </c>
      <c r="M780" s="103" t="s">
        <v>79</v>
      </c>
      <c r="N780" s="105" t="s">
        <v>34</v>
      </c>
      <c r="O780" s="105" t="s">
        <v>35</v>
      </c>
      <c r="P780" s="174" t="s">
        <v>347</v>
      </c>
      <c r="Q780" s="82" t="s">
        <v>32</v>
      </c>
      <c r="R780" s="114" t="s">
        <v>81</v>
      </c>
      <c r="S780" s="180"/>
    </row>
    <row r="781" spans="1:19" s="68" customFormat="1" ht="258.75" customHeight="1">
      <c r="A781" s="84"/>
      <c r="B781" s="83"/>
      <c r="C781" s="83"/>
      <c r="D781" s="100"/>
      <c r="E781" s="84"/>
      <c r="F781" s="83"/>
      <c r="G781" s="84"/>
      <c r="H781" s="83"/>
      <c r="I781" s="100"/>
      <c r="J781" s="104"/>
      <c r="K781" s="172"/>
      <c r="L781" s="105"/>
      <c r="M781" s="104"/>
      <c r="N781" s="105" t="s">
        <v>34</v>
      </c>
      <c r="O781" s="105" t="s">
        <v>62</v>
      </c>
      <c r="P781" s="174" t="s">
        <v>338</v>
      </c>
      <c r="Q781" s="83"/>
      <c r="R781" s="181"/>
      <c r="S781" s="182"/>
    </row>
    <row r="782" spans="1:19" s="68" customFormat="1" ht="36.75" customHeight="1">
      <c r="A782" s="85">
        <f>COUNT($A$5:A781)+1</f>
        <v>222</v>
      </c>
      <c r="B782" s="82" t="s">
        <v>26</v>
      </c>
      <c r="C782" s="82" t="s">
        <v>330</v>
      </c>
      <c r="D782" s="95" t="s">
        <v>323</v>
      </c>
      <c r="E782" s="85"/>
      <c r="F782" s="82" t="s">
        <v>83</v>
      </c>
      <c r="G782" s="85">
        <v>8</v>
      </c>
      <c r="H782" s="82" t="s">
        <v>30</v>
      </c>
      <c r="I782" s="95" t="s">
        <v>72</v>
      </c>
      <c r="J782" s="103" t="s">
        <v>32</v>
      </c>
      <c r="K782" s="170" t="s">
        <v>32</v>
      </c>
      <c r="L782" s="105" t="s">
        <v>33</v>
      </c>
      <c r="M782" s="103" t="s">
        <v>79</v>
      </c>
      <c r="N782" s="105" t="s">
        <v>34</v>
      </c>
      <c r="O782" s="105" t="s">
        <v>35</v>
      </c>
      <c r="P782" s="174" t="s">
        <v>348</v>
      </c>
      <c r="Q782" s="82" t="s">
        <v>32</v>
      </c>
      <c r="R782" s="113" t="s">
        <v>81</v>
      </c>
      <c r="S782" s="180"/>
    </row>
    <row r="783" spans="1:19" s="68" customFormat="1" ht="36.75" customHeight="1">
      <c r="A783" s="84"/>
      <c r="B783" s="83"/>
      <c r="C783" s="83"/>
      <c r="D783" s="100"/>
      <c r="E783" s="84"/>
      <c r="F783" s="83"/>
      <c r="G783" s="84"/>
      <c r="H783" s="83"/>
      <c r="I783" s="100"/>
      <c r="J783" s="104"/>
      <c r="K783" s="172"/>
      <c r="L783" s="105"/>
      <c r="M783" s="104"/>
      <c r="N783" s="105" t="s">
        <v>41</v>
      </c>
      <c r="O783" s="105" t="s">
        <v>85</v>
      </c>
      <c r="P783" s="174" t="s">
        <v>32</v>
      </c>
      <c r="Q783" s="83"/>
      <c r="R783" s="181"/>
      <c r="S783" s="182"/>
    </row>
    <row r="784" spans="1:19" s="68" customFormat="1" ht="36.75" customHeight="1">
      <c r="A784" s="86">
        <f>COUNT($A$5:A783)+1</f>
        <v>223</v>
      </c>
      <c r="B784" s="82" t="s">
        <v>26</v>
      </c>
      <c r="C784" s="82" t="s">
        <v>330</v>
      </c>
      <c r="D784" s="95" t="s">
        <v>323</v>
      </c>
      <c r="E784" s="85"/>
      <c r="F784" s="82" t="s">
        <v>87</v>
      </c>
      <c r="G784" s="85">
        <v>8</v>
      </c>
      <c r="H784" s="82" t="s">
        <v>30</v>
      </c>
      <c r="I784" s="95" t="s">
        <v>72</v>
      </c>
      <c r="J784" s="103" t="s">
        <v>32</v>
      </c>
      <c r="K784" s="170" t="s">
        <v>32</v>
      </c>
      <c r="L784" s="105" t="s">
        <v>33</v>
      </c>
      <c r="M784" s="103" t="s">
        <v>79</v>
      </c>
      <c r="N784" s="105" t="s">
        <v>34</v>
      </c>
      <c r="O784" s="105" t="s">
        <v>35</v>
      </c>
      <c r="P784" s="174" t="s">
        <v>126</v>
      </c>
      <c r="Q784" s="82" t="s">
        <v>32</v>
      </c>
      <c r="R784" s="113" t="s">
        <v>81</v>
      </c>
      <c r="S784" s="180"/>
    </row>
    <row r="785" spans="1:19" s="68" customFormat="1" ht="219" customHeight="1">
      <c r="A785" s="84"/>
      <c r="B785" s="83"/>
      <c r="C785" s="83"/>
      <c r="D785" s="100"/>
      <c r="E785" s="84"/>
      <c r="F785" s="83"/>
      <c r="G785" s="84"/>
      <c r="H785" s="83"/>
      <c r="I785" s="100"/>
      <c r="J785" s="104"/>
      <c r="K785" s="172"/>
      <c r="L785" s="105"/>
      <c r="M785" s="104"/>
      <c r="N785" s="105" t="s">
        <v>34</v>
      </c>
      <c r="O785" s="105" t="s">
        <v>89</v>
      </c>
      <c r="P785" s="174" t="s">
        <v>331</v>
      </c>
      <c r="Q785" s="83"/>
      <c r="R785" s="181"/>
      <c r="S785" s="182"/>
    </row>
    <row r="786" spans="1:19" s="68" customFormat="1" ht="72" customHeight="1">
      <c r="A786" s="86">
        <f>COUNT($A$5:A785)+1</f>
        <v>224</v>
      </c>
      <c r="B786" s="82" t="s">
        <v>26</v>
      </c>
      <c r="C786" s="82" t="s">
        <v>330</v>
      </c>
      <c r="D786" s="95" t="s">
        <v>323</v>
      </c>
      <c r="E786" s="85"/>
      <c r="F786" s="82" t="s">
        <v>101</v>
      </c>
      <c r="G786" s="85">
        <v>4</v>
      </c>
      <c r="H786" s="82" t="s">
        <v>30</v>
      </c>
      <c r="I786" s="95" t="s">
        <v>72</v>
      </c>
      <c r="J786" s="103" t="s">
        <v>32</v>
      </c>
      <c r="K786" s="170" t="s">
        <v>32</v>
      </c>
      <c r="L786" s="105" t="s">
        <v>33</v>
      </c>
      <c r="M786" s="103" t="s">
        <v>79</v>
      </c>
      <c r="N786" s="105" t="s">
        <v>34</v>
      </c>
      <c r="O786" s="105" t="s">
        <v>35</v>
      </c>
      <c r="P786" s="174" t="s">
        <v>340</v>
      </c>
      <c r="Q786" s="82" t="s">
        <v>32</v>
      </c>
      <c r="R786" s="113" t="s">
        <v>81</v>
      </c>
      <c r="S786" s="198"/>
    </row>
    <row r="787" spans="1:19" s="68" customFormat="1" ht="54" customHeight="1">
      <c r="A787" s="84"/>
      <c r="B787" s="87"/>
      <c r="C787" s="87"/>
      <c r="D787" s="102"/>
      <c r="E787" s="86"/>
      <c r="F787" s="87"/>
      <c r="G787" s="86"/>
      <c r="H787" s="87"/>
      <c r="I787" s="102"/>
      <c r="J787" s="176"/>
      <c r="K787" s="177"/>
      <c r="L787" s="105"/>
      <c r="M787" s="176"/>
      <c r="N787" s="105" t="s">
        <v>34</v>
      </c>
      <c r="O787" s="105" t="s">
        <v>39</v>
      </c>
      <c r="P787" s="174" t="s">
        <v>32</v>
      </c>
      <c r="Q787" s="83"/>
      <c r="R787" s="181"/>
      <c r="S787" s="198"/>
    </row>
    <row r="788" spans="1:19" s="68" customFormat="1" ht="36.75" customHeight="1">
      <c r="A788" s="85">
        <f>COUNT($A$5:A787)+1</f>
        <v>225</v>
      </c>
      <c r="B788" s="82" t="s">
        <v>26</v>
      </c>
      <c r="C788" s="82" t="s">
        <v>330</v>
      </c>
      <c r="D788" s="95" t="s">
        <v>323</v>
      </c>
      <c r="E788" s="85"/>
      <c r="F788" s="82" t="s">
        <v>91</v>
      </c>
      <c r="G788" s="85">
        <v>5</v>
      </c>
      <c r="H788" s="82" t="s">
        <v>30</v>
      </c>
      <c r="I788" s="95" t="s">
        <v>72</v>
      </c>
      <c r="J788" s="103" t="s">
        <v>32</v>
      </c>
      <c r="K788" s="170" t="s">
        <v>32</v>
      </c>
      <c r="L788" s="105" t="s">
        <v>33</v>
      </c>
      <c r="M788" s="103" t="s">
        <v>79</v>
      </c>
      <c r="N788" s="105" t="s">
        <v>34</v>
      </c>
      <c r="O788" s="105" t="s">
        <v>35</v>
      </c>
      <c r="P788" s="174" t="s">
        <v>131</v>
      </c>
      <c r="Q788" s="82" t="s">
        <v>32</v>
      </c>
      <c r="R788" s="113" t="s">
        <v>81</v>
      </c>
      <c r="S788" s="180"/>
    </row>
    <row r="789" spans="1:19" s="68" customFormat="1" ht="36.75" customHeight="1">
      <c r="A789" s="86"/>
      <c r="B789" s="87"/>
      <c r="C789" s="87"/>
      <c r="D789" s="102"/>
      <c r="E789" s="86"/>
      <c r="F789" s="87"/>
      <c r="G789" s="86"/>
      <c r="H789" s="87"/>
      <c r="I789" s="102"/>
      <c r="J789" s="176"/>
      <c r="K789" s="177"/>
      <c r="L789" s="105"/>
      <c r="M789" s="176"/>
      <c r="N789" s="105" t="s">
        <v>41</v>
      </c>
      <c r="O789" s="105" t="s">
        <v>93</v>
      </c>
      <c r="P789" s="174" t="s">
        <v>32</v>
      </c>
      <c r="Q789" s="87"/>
      <c r="R789" s="114"/>
      <c r="S789" s="183"/>
    </row>
    <row r="790" spans="1:19" s="68" customFormat="1" ht="57" customHeight="1">
      <c r="A790" s="86"/>
      <c r="B790" s="87"/>
      <c r="C790" s="87"/>
      <c r="D790" s="102"/>
      <c r="E790" s="86"/>
      <c r="F790" s="87"/>
      <c r="G790" s="86"/>
      <c r="H790" s="87"/>
      <c r="I790" s="102"/>
      <c r="J790" s="176"/>
      <c r="K790" s="177"/>
      <c r="L790" s="105"/>
      <c r="M790" s="176"/>
      <c r="N790" s="105" t="s">
        <v>41</v>
      </c>
      <c r="O790" s="105" t="s">
        <v>341</v>
      </c>
      <c r="P790" s="174" t="s">
        <v>342</v>
      </c>
      <c r="Q790" s="87"/>
      <c r="R790" s="114"/>
      <c r="S790" s="183"/>
    </row>
    <row r="791" spans="1:19" s="68" customFormat="1" ht="36.75" customHeight="1">
      <c r="A791" s="86">
        <f>COUNT($A$5:A790)+1</f>
        <v>226</v>
      </c>
      <c r="B791" s="82" t="s">
        <v>26</v>
      </c>
      <c r="C791" s="82" t="s">
        <v>330</v>
      </c>
      <c r="D791" s="95" t="s">
        <v>323</v>
      </c>
      <c r="E791" s="85"/>
      <c r="F791" s="82" t="s">
        <v>94</v>
      </c>
      <c r="G791" s="85">
        <v>4</v>
      </c>
      <c r="H791" s="82" t="s">
        <v>30</v>
      </c>
      <c r="I791" s="95" t="s">
        <v>72</v>
      </c>
      <c r="J791" s="103" t="s">
        <v>32</v>
      </c>
      <c r="K791" s="170" t="s">
        <v>32</v>
      </c>
      <c r="L791" s="105" t="s">
        <v>33</v>
      </c>
      <c r="M791" s="103" t="s">
        <v>79</v>
      </c>
      <c r="N791" s="105" t="s">
        <v>34</v>
      </c>
      <c r="O791" s="105" t="s">
        <v>35</v>
      </c>
      <c r="P791" s="174" t="s">
        <v>133</v>
      </c>
      <c r="Q791" s="82" t="s">
        <v>32</v>
      </c>
      <c r="R791" s="113" t="s">
        <v>81</v>
      </c>
      <c r="S791" s="180"/>
    </row>
    <row r="792" spans="1:19" s="68" customFormat="1" ht="36.75" customHeight="1">
      <c r="A792" s="169"/>
      <c r="B792" s="83"/>
      <c r="C792" s="83"/>
      <c r="D792" s="100"/>
      <c r="E792" s="84"/>
      <c r="F792" s="83"/>
      <c r="G792" s="84"/>
      <c r="H792" s="83"/>
      <c r="I792" s="100"/>
      <c r="J792" s="104"/>
      <c r="K792" s="172"/>
      <c r="L792" s="105"/>
      <c r="M792" s="104"/>
      <c r="N792" s="105" t="s">
        <v>41</v>
      </c>
      <c r="O792" s="105" t="s">
        <v>96</v>
      </c>
      <c r="P792" s="174" t="s">
        <v>32</v>
      </c>
      <c r="Q792" s="83"/>
      <c r="R792" s="181"/>
      <c r="S792" s="182"/>
    </row>
    <row r="793" spans="1:19" s="68" customFormat="1" ht="54" customHeight="1">
      <c r="A793" s="86">
        <f>COUNT($A$5:A792)+1</f>
        <v>227</v>
      </c>
      <c r="B793" s="82" t="s">
        <v>26</v>
      </c>
      <c r="C793" s="82" t="s">
        <v>330</v>
      </c>
      <c r="D793" s="95" t="s">
        <v>323</v>
      </c>
      <c r="E793" s="85"/>
      <c r="F793" s="82" t="s">
        <v>104</v>
      </c>
      <c r="G793" s="85">
        <v>4</v>
      </c>
      <c r="H793" s="82" t="s">
        <v>30</v>
      </c>
      <c r="I793" s="95" t="s">
        <v>72</v>
      </c>
      <c r="J793" s="103" t="s">
        <v>32</v>
      </c>
      <c r="K793" s="170" t="s">
        <v>32</v>
      </c>
      <c r="L793" s="105" t="s">
        <v>33</v>
      </c>
      <c r="M793" s="103" t="s">
        <v>79</v>
      </c>
      <c r="N793" s="105" t="s">
        <v>34</v>
      </c>
      <c r="O793" s="105" t="s">
        <v>35</v>
      </c>
      <c r="P793" s="174" t="s">
        <v>343</v>
      </c>
      <c r="Q793" s="82" t="s">
        <v>32</v>
      </c>
      <c r="R793" s="113" t="s">
        <v>81</v>
      </c>
      <c r="S793" s="180"/>
    </row>
    <row r="794" spans="1:19" s="68" customFormat="1" ht="138" customHeight="1">
      <c r="A794" s="169"/>
      <c r="B794" s="83"/>
      <c r="C794" s="83"/>
      <c r="D794" s="100"/>
      <c r="E794" s="84"/>
      <c r="F794" s="83"/>
      <c r="G794" s="84"/>
      <c r="H794" s="83"/>
      <c r="I794" s="100"/>
      <c r="J794" s="104"/>
      <c r="K794" s="172"/>
      <c r="L794" s="105"/>
      <c r="M794" s="104"/>
      <c r="N794" s="105" t="s">
        <v>34</v>
      </c>
      <c r="O794" s="105" t="s">
        <v>344</v>
      </c>
      <c r="P794" s="174" t="s">
        <v>32</v>
      </c>
      <c r="Q794" s="83"/>
      <c r="R794" s="181"/>
      <c r="S794" s="182"/>
    </row>
    <row r="795" spans="1:19" s="68" customFormat="1" ht="36.75" customHeight="1">
      <c r="A795" s="86">
        <f>COUNT($A$5:A794)+1</f>
        <v>228</v>
      </c>
      <c r="B795" s="82" t="s">
        <v>26</v>
      </c>
      <c r="C795" s="82" t="s">
        <v>330</v>
      </c>
      <c r="D795" s="95" t="s">
        <v>323</v>
      </c>
      <c r="E795" s="85"/>
      <c r="F795" s="82" t="s">
        <v>108</v>
      </c>
      <c r="G795" s="85">
        <v>5</v>
      </c>
      <c r="H795" s="82" t="s">
        <v>30</v>
      </c>
      <c r="I795" s="95" t="s">
        <v>72</v>
      </c>
      <c r="J795" s="103" t="s">
        <v>32</v>
      </c>
      <c r="K795" s="170" t="s">
        <v>32</v>
      </c>
      <c r="L795" s="105" t="s">
        <v>33</v>
      </c>
      <c r="M795" s="103" t="s">
        <v>79</v>
      </c>
      <c r="N795" s="105" t="s">
        <v>34</v>
      </c>
      <c r="O795" s="105" t="s">
        <v>35</v>
      </c>
      <c r="P795" s="174" t="s">
        <v>137</v>
      </c>
      <c r="Q795" s="82" t="s">
        <v>32</v>
      </c>
      <c r="R795" s="113" t="s">
        <v>81</v>
      </c>
      <c r="S795" s="180"/>
    </row>
    <row r="796" spans="1:19" s="68" customFormat="1" ht="300" customHeight="1">
      <c r="A796" s="169"/>
      <c r="B796" s="83"/>
      <c r="C796" s="83"/>
      <c r="D796" s="100"/>
      <c r="E796" s="84"/>
      <c r="F796" s="83"/>
      <c r="G796" s="84"/>
      <c r="H796" s="83"/>
      <c r="I796" s="100"/>
      <c r="J796" s="104"/>
      <c r="K796" s="172"/>
      <c r="L796" s="105"/>
      <c r="M796" s="104"/>
      <c r="N796" s="105" t="s">
        <v>41</v>
      </c>
      <c r="O796" s="105" t="s">
        <v>110</v>
      </c>
      <c r="P796" s="174" t="s">
        <v>345</v>
      </c>
      <c r="Q796" s="83"/>
      <c r="R796" s="181"/>
      <c r="S796" s="182"/>
    </row>
    <row r="797" spans="1:19" s="68" customFormat="1" ht="36.75" customHeight="1">
      <c r="A797" s="86">
        <f>COUNT($A$5:A796)+1</f>
        <v>229</v>
      </c>
      <c r="B797" s="82" t="s">
        <v>26</v>
      </c>
      <c r="C797" s="82" t="s">
        <v>330</v>
      </c>
      <c r="D797" s="95" t="s">
        <v>323</v>
      </c>
      <c r="E797" s="85"/>
      <c r="F797" s="82" t="s">
        <v>98</v>
      </c>
      <c r="G797" s="85">
        <v>5</v>
      </c>
      <c r="H797" s="82" t="s">
        <v>30</v>
      </c>
      <c r="I797" s="95" t="s">
        <v>72</v>
      </c>
      <c r="J797" s="103" t="s">
        <v>32</v>
      </c>
      <c r="K797" s="170" t="s">
        <v>32</v>
      </c>
      <c r="L797" s="105" t="s">
        <v>33</v>
      </c>
      <c r="M797" s="103" t="s">
        <v>79</v>
      </c>
      <c r="N797" s="105" t="s">
        <v>34</v>
      </c>
      <c r="O797" s="105" t="s">
        <v>35</v>
      </c>
      <c r="P797" s="174" t="s">
        <v>139</v>
      </c>
      <c r="Q797" s="82" t="s">
        <v>32</v>
      </c>
      <c r="R797" s="113" t="s">
        <v>81</v>
      </c>
      <c r="S797" s="180"/>
    </row>
    <row r="798" spans="1:19" s="68" customFormat="1" ht="36.75" customHeight="1">
      <c r="A798" s="169"/>
      <c r="B798" s="83"/>
      <c r="C798" s="83"/>
      <c r="D798" s="100"/>
      <c r="E798" s="84"/>
      <c r="F798" s="83"/>
      <c r="G798" s="84"/>
      <c r="H798" s="83"/>
      <c r="I798" s="100"/>
      <c r="J798" s="104"/>
      <c r="K798" s="172"/>
      <c r="L798" s="105"/>
      <c r="M798" s="104"/>
      <c r="N798" s="105" t="s">
        <v>41</v>
      </c>
      <c r="O798" s="105" t="s">
        <v>100</v>
      </c>
      <c r="P798" s="174" t="s">
        <v>32</v>
      </c>
      <c r="Q798" s="83"/>
      <c r="R798" s="181"/>
      <c r="S798" s="182"/>
    </row>
    <row r="799" spans="1:19" s="68" customFormat="1" ht="36.75" customHeight="1">
      <c r="A799" s="86">
        <f>COUNT($A$5:A798)+1</f>
        <v>230</v>
      </c>
      <c r="B799" s="82" t="s">
        <v>26</v>
      </c>
      <c r="C799" s="82" t="s">
        <v>330</v>
      </c>
      <c r="D799" s="95" t="s">
        <v>323</v>
      </c>
      <c r="E799" s="85"/>
      <c r="F799" s="82" t="s">
        <v>349</v>
      </c>
      <c r="G799" s="85">
        <v>1</v>
      </c>
      <c r="H799" s="82" t="s">
        <v>30</v>
      </c>
      <c r="I799" s="95" t="s">
        <v>72</v>
      </c>
      <c r="J799" s="103" t="s">
        <v>32</v>
      </c>
      <c r="K799" s="170" t="s">
        <v>32</v>
      </c>
      <c r="L799" s="105" t="s">
        <v>33</v>
      </c>
      <c r="M799" s="103" t="s">
        <v>79</v>
      </c>
      <c r="N799" s="105" t="s">
        <v>34</v>
      </c>
      <c r="O799" s="105" t="s">
        <v>35</v>
      </c>
      <c r="P799" s="174" t="s">
        <v>350</v>
      </c>
      <c r="Q799" s="82" t="s">
        <v>32</v>
      </c>
      <c r="R799" s="113" t="s">
        <v>81</v>
      </c>
      <c r="S799" s="180"/>
    </row>
    <row r="800" spans="1:19" s="68" customFormat="1" ht="84" customHeight="1">
      <c r="A800" s="169"/>
      <c r="B800" s="83"/>
      <c r="C800" s="83"/>
      <c r="D800" s="100"/>
      <c r="E800" s="84"/>
      <c r="F800" s="83"/>
      <c r="G800" s="84"/>
      <c r="H800" s="83"/>
      <c r="I800" s="100"/>
      <c r="J800" s="104"/>
      <c r="K800" s="172"/>
      <c r="L800" s="105"/>
      <c r="M800" s="104"/>
      <c r="N800" s="105" t="s">
        <v>34</v>
      </c>
      <c r="O800" s="105" t="s">
        <v>58</v>
      </c>
      <c r="P800" s="174" t="s">
        <v>351</v>
      </c>
      <c r="Q800" s="83"/>
      <c r="R800" s="181"/>
      <c r="S800" s="182"/>
    </row>
    <row r="801" spans="1:19" s="68" customFormat="1" ht="36.75" customHeight="1">
      <c r="A801" s="86">
        <f>COUNT($A$5:A800)+1</f>
        <v>231</v>
      </c>
      <c r="B801" s="87" t="s">
        <v>26</v>
      </c>
      <c r="C801" s="87" t="s">
        <v>330</v>
      </c>
      <c r="D801" s="102" t="s">
        <v>323</v>
      </c>
      <c r="E801" s="86"/>
      <c r="F801" s="87" t="s">
        <v>113</v>
      </c>
      <c r="G801" s="86">
        <v>5</v>
      </c>
      <c r="H801" s="87" t="s">
        <v>30</v>
      </c>
      <c r="I801" s="102" t="s">
        <v>72</v>
      </c>
      <c r="J801" s="176" t="s">
        <v>32</v>
      </c>
      <c r="K801" s="177" t="s">
        <v>32</v>
      </c>
      <c r="L801" s="105" t="s">
        <v>33</v>
      </c>
      <c r="M801" s="176" t="s">
        <v>79</v>
      </c>
      <c r="N801" s="105" t="s">
        <v>34</v>
      </c>
      <c r="O801" s="105" t="s">
        <v>35</v>
      </c>
      <c r="P801" s="174" t="s">
        <v>141</v>
      </c>
      <c r="Q801" s="87" t="s">
        <v>32</v>
      </c>
      <c r="R801" s="114" t="s">
        <v>81</v>
      </c>
      <c r="S801" s="183"/>
    </row>
    <row r="802" spans="1:19" s="68" customFormat="1" ht="36.75" customHeight="1">
      <c r="A802" s="169"/>
      <c r="B802" s="83"/>
      <c r="C802" s="83"/>
      <c r="D802" s="100"/>
      <c r="E802" s="84"/>
      <c r="F802" s="83"/>
      <c r="G802" s="84"/>
      <c r="H802" s="83"/>
      <c r="I802" s="100"/>
      <c r="J802" s="104"/>
      <c r="K802" s="172"/>
      <c r="L802" s="105"/>
      <c r="M802" s="104"/>
      <c r="N802" s="105" t="s">
        <v>34</v>
      </c>
      <c r="O802" s="105" t="s">
        <v>115</v>
      </c>
      <c r="P802" s="174" t="s">
        <v>32</v>
      </c>
      <c r="Q802" s="83"/>
      <c r="R802" s="196"/>
      <c r="S802" s="182"/>
    </row>
    <row r="803" spans="1:19" s="68" customFormat="1" ht="61.5" customHeight="1">
      <c r="A803" s="86">
        <f>COUNT($A$5:A802)+1</f>
        <v>232</v>
      </c>
      <c r="B803" s="82" t="s">
        <v>26</v>
      </c>
      <c r="C803" s="82" t="s">
        <v>330</v>
      </c>
      <c r="D803" s="95" t="s">
        <v>323</v>
      </c>
      <c r="E803" s="85"/>
      <c r="F803" s="82" t="s">
        <v>143</v>
      </c>
      <c r="G803" s="85">
        <v>1</v>
      </c>
      <c r="H803" s="82" t="s">
        <v>30</v>
      </c>
      <c r="I803" s="95" t="s">
        <v>72</v>
      </c>
      <c r="J803" s="103" t="s">
        <v>32</v>
      </c>
      <c r="K803" s="170" t="s">
        <v>32</v>
      </c>
      <c r="L803" s="105" t="s">
        <v>33</v>
      </c>
      <c r="M803" s="103" t="s">
        <v>79</v>
      </c>
      <c r="N803" s="105" t="s">
        <v>34</v>
      </c>
      <c r="O803" s="105" t="s">
        <v>35</v>
      </c>
      <c r="P803" s="174" t="s">
        <v>332</v>
      </c>
      <c r="Q803" s="82" t="s">
        <v>32</v>
      </c>
      <c r="R803" s="113" t="s">
        <v>81</v>
      </c>
      <c r="S803" s="180"/>
    </row>
    <row r="804" spans="1:19" s="68" customFormat="1" ht="36.75" customHeight="1">
      <c r="A804" s="169"/>
      <c r="B804" s="83"/>
      <c r="C804" s="83"/>
      <c r="D804" s="100"/>
      <c r="E804" s="84"/>
      <c r="F804" s="83"/>
      <c r="G804" s="84"/>
      <c r="H804" s="83"/>
      <c r="I804" s="100"/>
      <c r="J804" s="104"/>
      <c r="K804" s="172"/>
      <c r="L804" s="105"/>
      <c r="M804" s="104"/>
      <c r="N804" s="105" t="s">
        <v>41</v>
      </c>
      <c r="O804" s="105" t="s">
        <v>120</v>
      </c>
      <c r="P804" s="174" t="s">
        <v>32</v>
      </c>
      <c r="Q804" s="83"/>
      <c r="R804" s="181"/>
      <c r="S804" s="182"/>
    </row>
    <row r="805" spans="1:19" s="68" customFormat="1" ht="36.75" customHeight="1">
      <c r="A805" s="86">
        <f>COUNT($A$5:A804)+1</f>
        <v>233</v>
      </c>
      <c r="B805" s="82" t="s">
        <v>26</v>
      </c>
      <c r="C805" s="82" t="s">
        <v>330</v>
      </c>
      <c r="D805" s="95" t="s">
        <v>323</v>
      </c>
      <c r="E805" s="85"/>
      <c r="F805" s="82" t="s">
        <v>111</v>
      </c>
      <c r="G805" s="85">
        <v>1</v>
      </c>
      <c r="H805" s="82" t="s">
        <v>30</v>
      </c>
      <c r="I805" s="95" t="s">
        <v>72</v>
      </c>
      <c r="J805" s="103" t="s">
        <v>32</v>
      </c>
      <c r="K805" s="170" t="s">
        <v>32</v>
      </c>
      <c r="L805" s="105" t="s">
        <v>33</v>
      </c>
      <c r="M805" s="103" t="s">
        <v>79</v>
      </c>
      <c r="N805" s="95" t="s">
        <v>34</v>
      </c>
      <c r="O805" s="105" t="s">
        <v>35</v>
      </c>
      <c r="P805" s="174" t="s">
        <v>333</v>
      </c>
      <c r="Q805" s="82" t="s">
        <v>32</v>
      </c>
      <c r="R805" s="113" t="s">
        <v>81</v>
      </c>
      <c r="S805" s="180"/>
    </row>
    <row r="806" spans="1:19" s="68" customFormat="1" ht="46.5" customHeight="1">
      <c r="A806" s="86"/>
      <c r="B806" s="87"/>
      <c r="C806" s="87"/>
      <c r="D806" s="102"/>
      <c r="E806" s="86"/>
      <c r="F806" s="87"/>
      <c r="G806" s="86"/>
      <c r="H806" s="87"/>
      <c r="I806" s="102"/>
      <c r="J806" s="176"/>
      <c r="K806" s="177"/>
      <c r="L806" s="105"/>
      <c r="M806" s="176"/>
      <c r="N806" s="95" t="s">
        <v>34</v>
      </c>
      <c r="O806" s="105" t="s">
        <v>334</v>
      </c>
      <c r="P806" s="174" t="s">
        <v>335</v>
      </c>
      <c r="Q806" s="87"/>
      <c r="R806" s="114"/>
      <c r="S806" s="183"/>
    </row>
    <row r="807" spans="1:19" s="68" customFormat="1" ht="36.75" customHeight="1">
      <c r="A807" s="84"/>
      <c r="B807" s="83"/>
      <c r="C807" s="83"/>
      <c r="D807" s="100"/>
      <c r="E807" s="84"/>
      <c r="F807" s="83"/>
      <c r="G807" s="84"/>
      <c r="H807" s="83"/>
      <c r="I807" s="100"/>
      <c r="J807" s="104"/>
      <c r="K807" s="172"/>
      <c r="L807" s="105"/>
      <c r="M807" s="104"/>
      <c r="N807" s="95" t="s">
        <v>34</v>
      </c>
      <c r="O807" s="105" t="s">
        <v>58</v>
      </c>
      <c r="P807" s="174" t="s">
        <v>32</v>
      </c>
      <c r="Q807" s="83"/>
      <c r="R807" s="181"/>
      <c r="S807" s="182"/>
    </row>
    <row r="808" spans="1:19" s="68" customFormat="1" ht="36.75" customHeight="1">
      <c r="A808" s="86">
        <f>COUNT($A$5:A807)+1</f>
        <v>234</v>
      </c>
      <c r="B808" s="82" t="s">
        <v>26</v>
      </c>
      <c r="C808" s="82" t="s">
        <v>330</v>
      </c>
      <c r="D808" s="95" t="s">
        <v>323</v>
      </c>
      <c r="E808" s="85"/>
      <c r="F808" s="82" t="s">
        <v>116</v>
      </c>
      <c r="G808" s="85">
        <v>1</v>
      </c>
      <c r="H808" s="82" t="s">
        <v>30</v>
      </c>
      <c r="I808" s="95" t="s">
        <v>72</v>
      </c>
      <c r="J808" s="103" t="s">
        <v>32</v>
      </c>
      <c r="K808" s="170" t="s">
        <v>32</v>
      </c>
      <c r="L808" s="105" t="s">
        <v>33</v>
      </c>
      <c r="M808" s="103" t="s">
        <v>79</v>
      </c>
      <c r="N808" s="105" t="s">
        <v>34</v>
      </c>
      <c r="O808" s="105" t="s">
        <v>35</v>
      </c>
      <c r="P808" s="174" t="s">
        <v>336</v>
      </c>
      <c r="Q808" s="82" t="s">
        <v>32</v>
      </c>
      <c r="R808" s="113" t="s">
        <v>81</v>
      </c>
      <c r="S808" s="180"/>
    </row>
    <row r="809" spans="1:19" s="68" customFormat="1" ht="34.5" customHeight="1">
      <c r="A809" s="84"/>
      <c r="B809" s="87"/>
      <c r="C809" s="87"/>
      <c r="D809" s="102"/>
      <c r="E809" s="86"/>
      <c r="F809" s="87"/>
      <c r="G809" s="86"/>
      <c r="H809" s="87"/>
      <c r="I809" s="102"/>
      <c r="J809" s="176"/>
      <c r="K809" s="177"/>
      <c r="L809" s="105"/>
      <c r="M809" s="176"/>
      <c r="N809" s="105" t="s">
        <v>34</v>
      </c>
      <c r="O809" s="105" t="s">
        <v>54</v>
      </c>
      <c r="P809" s="174" t="s">
        <v>32</v>
      </c>
      <c r="Q809" s="87"/>
      <c r="R809" s="114"/>
      <c r="S809" s="183"/>
    </row>
    <row r="810" spans="1:19" s="68" customFormat="1" ht="55.5" customHeight="1">
      <c r="A810" s="86">
        <f>COUNT($A$5:A809)+1</f>
        <v>235</v>
      </c>
      <c r="B810" s="82" t="s">
        <v>26</v>
      </c>
      <c r="C810" s="82" t="s">
        <v>330</v>
      </c>
      <c r="D810" s="95" t="s">
        <v>323</v>
      </c>
      <c r="E810" s="85"/>
      <c r="F810" s="95" t="s">
        <v>154</v>
      </c>
      <c r="G810" s="85">
        <v>1</v>
      </c>
      <c r="H810" s="82" t="s">
        <v>30</v>
      </c>
      <c r="I810" s="95" t="s">
        <v>72</v>
      </c>
      <c r="J810" s="103" t="s">
        <v>32</v>
      </c>
      <c r="K810" s="170" t="s">
        <v>32</v>
      </c>
      <c r="L810" s="105" t="s">
        <v>33</v>
      </c>
      <c r="M810" s="103" t="s">
        <v>79</v>
      </c>
      <c r="N810" s="105" t="s">
        <v>34</v>
      </c>
      <c r="O810" s="105" t="s">
        <v>35</v>
      </c>
      <c r="P810" s="174" t="s">
        <v>155</v>
      </c>
      <c r="Q810" s="82" t="s">
        <v>32</v>
      </c>
      <c r="R810" s="113" t="s">
        <v>81</v>
      </c>
      <c r="S810" s="180"/>
    </row>
    <row r="811" spans="1:19" s="68" customFormat="1" ht="36.75" customHeight="1">
      <c r="A811" s="84"/>
      <c r="B811" s="83"/>
      <c r="C811" s="83"/>
      <c r="D811" s="100"/>
      <c r="E811" s="84"/>
      <c r="F811" s="100"/>
      <c r="G811" s="84"/>
      <c r="H811" s="83"/>
      <c r="I811" s="100"/>
      <c r="J811" s="104"/>
      <c r="K811" s="172"/>
      <c r="L811" s="105"/>
      <c r="M811" s="104"/>
      <c r="N811" s="105" t="s">
        <v>34</v>
      </c>
      <c r="O811" s="105" t="s">
        <v>156</v>
      </c>
      <c r="P811" s="174" t="s">
        <v>32</v>
      </c>
      <c r="Q811" s="83"/>
      <c r="R811" s="181"/>
      <c r="S811" s="182"/>
    </row>
    <row r="812" spans="1:19" s="68" customFormat="1" ht="45.75" customHeight="1">
      <c r="A812" s="85">
        <f>COUNT($A$5:A811)+1</f>
        <v>236</v>
      </c>
      <c r="B812" s="82" t="s">
        <v>26</v>
      </c>
      <c r="C812" s="82" t="s">
        <v>330</v>
      </c>
      <c r="D812" s="95" t="s">
        <v>77</v>
      </c>
      <c r="E812" s="85"/>
      <c r="F812" s="82" t="s">
        <v>78</v>
      </c>
      <c r="G812" s="85">
        <v>33</v>
      </c>
      <c r="H812" s="82" t="s">
        <v>30</v>
      </c>
      <c r="I812" s="95" t="s">
        <v>72</v>
      </c>
      <c r="J812" s="103" t="s">
        <v>32</v>
      </c>
      <c r="K812" s="170" t="s">
        <v>32</v>
      </c>
      <c r="L812" s="105" t="s">
        <v>33</v>
      </c>
      <c r="M812" s="103" t="s">
        <v>79</v>
      </c>
      <c r="N812" s="105" t="s">
        <v>34</v>
      </c>
      <c r="O812" s="105" t="s">
        <v>35</v>
      </c>
      <c r="P812" s="174" t="s">
        <v>347</v>
      </c>
      <c r="Q812" s="82" t="s">
        <v>32</v>
      </c>
      <c r="R812" s="113" t="s">
        <v>81</v>
      </c>
      <c r="S812" s="180"/>
    </row>
    <row r="813" spans="1:19" s="68" customFormat="1" ht="295.5" customHeight="1">
      <c r="A813" s="84"/>
      <c r="B813" s="83"/>
      <c r="C813" s="83"/>
      <c r="D813" s="100"/>
      <c r="E813" s="84"/>
      <c r="F813" s="83"/>
      <c r="G813" s="84"/>
      <c r="H813" s="83"/>
      <c r="I813" s="100"/>
      <c r="J813" s="104"/>
      <c r="K813" s="172"/>
      <c r="L813" s="105"/>
      <c r="M813" s="104"/>
      <c r="N813" s="105" t="s">
        <v>34</v>
      </c>
      <c r="O813" s="105" t="s">
        <v>62</v>
      </c>
      <c r="P813" s="174" t="s">
        <v>338</v>
      </c>
      <c r="Q813" s="83"/>
      <c r="R813" s="181"/>
      <c r="S813" s="182"/>
    </row>
    <row r="814" spans="1:19" s="68" customFormat="1" ht="36.75" customHeight="1">
      <c r="A814" s="86">
        <f>COUNT($A$5:A813)+1</f>
        <v>237</v>
      </c>
      <c r="B814" s="82" t="s">
        <v>26</v>
      </c>
      <c r="C814" s="82" t="s">
        <v>330</v>
      </c>
      <c r="D814" s="95" t="s">
        <v>77</v>
      </c>
      <c r="E814" s="85"/>
      <c r="F814" s="82" t="s">
        <v>83</v>
      </c>
      <c r="G814" s="85">
        <v>33</v>
      </c>
      <c r="H814" s="82" t="s">
        <v>30</v>
      </c>
      <c r="I814" s="95" t="s">
        <v>72</v>
      </c>
      <c r="J814" s="103" t="s">
        <v>32</v>
      </c>
      <c r="K814" s="170" t="s">
        <v>32</v>
      </c>
      <c r="L814" s="105" t="s">
        <v>33</v>
      </c>
      <c r="M814" s="103" t="s">
        <v>79</v>
      </c>
      <c r="N814" s="105" t="s">
        <v>34</v>
      </c>
      <c r="O814" s="105" t="s">
        <v>35</v>
      </c>
      <c r="P814" s="174" t="s">
        <v>348</v>
      </c>
      <c r="Q814" s="82" t="s">
        <v>32</v>
      </c>
      <c r="R814" s="113" t="s">
        <v>81</v>
      </c>
      <c r="S814" s="180"/>
    </row>
    <row r="815" spans="1:19" s="68" customFormat="1" ht="36.75" customHeight="1">
      <c r="A815" s="84"/>
      <c r="B815" s="83"/>
      <c r="C815" s="83"/>
      <c r="D815" s="100"/>
      <c r="E815" s="84"/>
      <c r="F815" s="83"/>
      <c r="G815" s="84"/>
      <c r="H815" s="83"/>
      <c r="I815" s="100"/>
      <c r="J815" s="104"/>
      <c r="K815" s="172"/>
      <c r="L815" s="105"/>
      <c r="M815" s="104"/>
      <c r="N815" s="105" t="s">
        <v>41</v>
      </c>
      <c r="O815" s="105" t="s">
        <v>85</v>
      </c>
      <c r="P815" s="174" t="s">
        <v>32</v>
      </c>
      <c r="Q815" s="83"/>
      <c r="R815" s="181"/>
      <c r="S815" s="182"/>
    </row>
    <row r="816" spans="1:19" s="68" customFormat="1" ht="36.75" customHeight="1">
      <c r="A816" s="86">
        <f>COUNT($A$5:A815)+1</f>
        <v>238</v>
      </c>
      <c r="B816" s="82" t="s">
        <v>26</v>
      </c>
      <c r="C816" s="82" t="s">
        <v>330</v>
      </c>
      <c r="D816" s="95" t="s">
        <v>77</v>
      </c>
      <c r="E816" s="85"/>
      <c r="F816" s="82" t="s">
        <v>87</v>
      </c>
      <c r="G816" s="85">
        <v>33</v>
      </c>
      <c r="H816" s="82" t="s">
        <v>30</v>
      </c>
      <c r="I816" s="95" t="s">
        <v>72</v>
      </c>
      <c r="J816" s="103" t="s">
        <v>32</v>
      </c>
      <c r="K816" s="170" t="s">
        <v>32</v>
      </c>
      <c r="L816" s="105" t="s">
        <v>33</v>
      </c>
      <c r="M816" s="103" t="s">
        <v>79</v>
      </c>
      <c r="N816" s="105" t="s">
        <v>34</v>
      </c>
      <c r="O816" s="105" t="s">
        <v>35</v>
      </c>
      <c r="P816" s="174" t="s">
        <v>126</v>
      </c>
      <c r="Q816" s="82" t="s">
        <v>32</v>
      </c>
      <c r="R816" s="113" t="s">
        <v>81</v>
      </c>
      <c r="S816" s="180"/>
    </row>
    <row r="817" spans="1:19" s="68" customFormat="1" ht="204.75" customHeight="1">
      <c r="A817" s="84"/>
      <c r="B817" s="83"/>
      <c r="C817" s="83"/>
      <c r="D817" s="100"/>
      <c r="E817" s="84"/>
      <c r="F817" s="83"/>
      <c r="G817" s="84"/>
      <c r="H817" s="83"/>
      <c r="I817" s="100"/>
      <c r="J817" s="104"/>
      <c r="K817" s="172"/>
      <c r="L817" s="105"/>
      <c r="M817" s="104"/>
      <c r="N817" s="105" t="s">
        <v>34</v>
      </c>
      <c r="O817" s="105" t="s">
        <v>89</v>
      </c>
      <c r="P817" s="174" t="s">
        <v>331</v>
      </c>
      <c r="Q817" s="83"/>
      <c r="R817" s="181"/>
      <c r="S817" s="182"/>
    </row>
    <row r="818" spans="1:19" s="68" customFormat="1" ht="78" customHeight="1">
      <c r="A818" s="85">
        <f>COUNT($A$5:A817)+1</f>
        <v>239</v>
      </c>
      <c r="B818" s="82" t="s">
        <v>26</v>
      </c>
      <c r="C818" s="82" t="s">
        <v>330</v>
      </c>
      <c r="D818" s="95" t="s">
        <v>77</v>
      </c>
      <c r="E818" s="85"/>
      <c r="F818" s="82" t="s">
        <v>101</v>
      </c>
      <c r="G818" s="85">
        <v>16</v>
      </c>
      <c r="H818" s="82" t="s">
        <v>30</v>
      </c>
      <c r="I818" s="95" t="s">
        <v>72</v>
      </c>
      <c r="J818" s="103" t="s">
        <v>32</v>
      </c>
      <c r="K818" s="170" t="s">
        <v>32</v>
      </c>
      <c r="L818" s="105" t="s">
        <v>33</v>
      </c>
      <c r="M818" s="103" t="s">
        <v>79</v>
      </c>
      <c r="N818" s="105" t="s">
        <v>34</v>
      </c>
      <c r="O818" s="105" t="s">
        <v>35</v>
      </c>
      <c r="P818" s="174" t="s">
        <v>340</v>
      </c>
      <c r="Q818" s="82" t="s">
        <v>32</v>
      </c>
      <c r="R818" s="113" t="s">
        <v>81</v>
      </c>
      <c r="S818" s="180"/>
    </row>
    <row r="819" spans="1:19" s="68" customFormat="1" ht="40.5" customHeight="1">
      <c r="A819" s="84"/>
      <c r="B819" s="87"/>
      <c r="C819" s="87"/>
      <c r="D819" s="102"/>
      <c r="E819" s="86"/>
      <c r="F819" s="87"/>
      <c r="G819" s="86"/>
      <c r="H819" s="87"/>
      <c r="I819" s="102"/>
      <c r="J819" s="176"/>
      <c r="K819" s="177"/>
      <c r="L819" s="105"/>
      <c r="M819" s="176"/>
      <c r="N819" s="105" t="s">
        <v>34</v>
      </c>
      <c r="O819" s="105" t="s">
        <v>39</v>
      </c>
      <c r="P819" s="174" t="s">
        <v>32</v>
      </c>
      <c r="Q819" s="87"/>
      <c r="R819" s="114"/>
      <c r="S819" s="183"/>
    </row>
    <row r="820" spans="1:19" s="69" customFormat="1" ht="36.75" customHeight="1">
      <c r="A820" s="184">
        <f>COUNT($A$5:A819)+1</f>
        <v>240</v>
      </c>
      <c r="B820" s="185" t="s">
        <v>26</v>
      </c>
      <c r="C820" s="185" t="s">
        <v>330</v>
      </c>
      <c r="D820" s="186" t="s">
        <v>77</v>
      </c>
      <c r="E820" s="187"/>
      <c r="F820" s="185" t="s">
        <v>91</v>
      </c>
      <c r="G820" s="187">
        <v>16</v>
      </c>
      <c r="H820" s="185" t="s">
        <v>30</v>
      </c>
      <c r="I820" s="186" t="s">
        <v>72</v>
      </c>
      <c r="J820" s="103" t="s">
        <v>32</v>
      </c>
      <c r="K820" s="170" t="s">
        <v>32</v>
      </c>
      <c r="L820" s="110" t="s">
        <v>33</v>
      </c>
      <c r="M820" s="103" t="s">
        <v>79</v>
      </c>
      <c r="N820" s="110" t="s">
        <v>34</v>
      </c>
      <c r="O820" s="110" t="s">
        <v>35</v>
      </c>
      <c r="P820" s="174" t="s">
        <v>131</v>
      </c>
      <c r="Q820" s="185" t="s">
        <v>32</v>
      </c>
      <c r="R820" s="199" t="s">
        <v>81</v>
      </c>
      <c r="S820" s="200"/>
    </row>
    <row r="821" spans="1:19" s="69" customFormat="1" ht="36.75" customHeight="1">
      <c r="A821" s="184"/>
      <c r="B821" s="188"/>
      <c r="C821" s="188"/>
      <c r="D821" s="189"/>
      <c r="E821" s="184"/>
      <c r="F821" s="188"/>
      <c r="G821" s="184"/>
      <c r="H821" s="188"/>
      <c r="I821" s="189"/>
      <c r="J821" s="176"/>
      <c r="K821" s="177"/>
      <c r="L821" s="110"/>
      <c r="M821" s="176"/>
      <c r="N821" s="110" t="s">
        <v>41</v>
      </c>
      <c r="O821" s="110" t="s">
        <v>93</v>
      </c>
      <c r="P821" s="174" t="s">
        <v>32</v>
      </c>
      <c r="Q821" s="188"/>
      <c r="R821" s="201"/>
      <c r="S821" s="202"/>
    </row>
    <row r="822" spans="1:19" s="69" customFormat="1" ht="51" customHeight="1">
      <c r="A822" s="184"/>
      <c r="B822" s="188"/>
      <c r="C822" s="188"/>
      <c r="D822" s="189"/>
      <c r="E822" s="184"/>
      <c r="F822" s="188"/>
      <c r="G822" s="184"/>
      <c r="H822" s="188"/>
      <c r="I822" s="189"/>
      <c r="J822" s="176"/>
      <c r="K822" s="177"/>
      <c r="L822" s="110"/>
      <c r="M822" s="176"/>
      <c r="N822" s="110" t="s">
        <v>41</v>
      </c>
      <c r="O822" s="110" t="s">
        <v>341</v>
      </c>
      <c r="P822" s="174" t="s">
        <v>342</v>
      </c>
      <c r="Q822" s="188"/>
      <c r="R822" s="201"/>
      <c r="S822" s="202"/>
    </row>
    <row r="823" spans="1:19" s="70" customFormat="1" ht="36.75" customHeight="1">
      <c r="A823" s="86">
        <f>COUNT($A$5:A822)+1</f>
        <v>241</v>
      </c>
      <c r="B823" s="190" t="s">
        <v>26</v>
      </c>
      <c r="C823" s="190" t="s">
        <v>330</v>
      </c>
      <c r="D823" s="191" t="s">
        <v>77</v>
      </c>
      <c r="E823" s="192"/>
      <c r="F823" s="190" t="s">
        <v>94</v>
      </c>
      <c r="G823" s="192">
        <v>15</v>
      </c>
      <c r="H823" s="190" t="s">
        <v>30</v>
      </c>
      <c r="I823" s="191" t="s">
        <v>72</v>
      </c>
      <c r="J823" s="103" t="s">
        <v>32</v>
      </c>
      <c r="K823" s="170" t="s">
        <v>32</v>
      </c>
      <c r="L823" s="195" t="s">
        <v>33</v>
      </c>
      <c r="M823" s="103" t="s">
        <v>79</v>
      </c>
      <c r="N823" s="195" t="s">
        <v>34</v>
      </c>
      <c r="O823" s="195" t="s">
        <v>35</v>
      </c>
      <c r="P823" s="174" t="s">
        <v>133</v>
      </c>
      <c r="Q823" s="190" t="s">
        <v>32</v>
      </c>
      <c r="R823" s="203" t="s">
        <v>81</v>
      </c>
      <c r="S823" s="204"/>
    </row>
    <row r="824" spans="1:19" s="68" customFormat="1" ht="36.75" customHeight="1">
      <c r="A824" s="86"/>
      <c r="B824" s="83"/>
      <c r="C824" s="83"/>
      <c r="D824" s="100"/>
      <c r="E824" s="84"/>
      <c r="F824" s="83"/>
      <c r="G824" s="84"/>
      <c r="H824" s="83"/>
      <c r="I824" s="100"/>
      <c r="J824" s="104"/>
      <c r="K824" s="172"/>
      <c r="L824" s="105"/>
      <c r="M824" s="104"/>
      <c r="N824" s="105" t="s">
        <v>41</v>
      </c>
      <c r="O824" s="105" t="s">
        <v>96</v>
      </c>
      <c r="P824" s="174" t="s">
        <v>32</v>
      </c>
      <c r="Q824" s="83"/>
      <c r="R824" s="181"/>
      <c r="S824" s="182"/>
    </row>
    <row r="825" spans="1:19" s="68" customFormat="1" ht="36.75" customHeight="1">
      <c r="A825" s="86">
        <f>COUNT($A$5:A824)+1</f>
        <v>242</v>
      </c>
      <c r="B825" s="82" t="s">
        <v>26</v>
      </c>
      <c r="C825" s="82" t="s">
        <v>330</v>
      </c>
      <c r="D825" s="95" t="s">
        <v>77</v>
      </c>
      <c r="E825" s="85"/>
      <c r="F825" s="82" t="s">
        <v>104</v>
      </c>
      <c r="G825" s="85">
        <v>16</v>
      </c>
      <c r="H825" s="82" t="s">
        <v>30</v>
      </c>
      <c r="I825" s="95" t="s">
        <v>72</v>
      </c>
      <c r="J825" s="103" t="s">
        <v>32</v>
      </c>
      <c r="K825" s="170" t="s">
        <v>32</v>
      </c>
      <c r="L825" s="105" t="s">
        <v>33</v>
      </c>
      <c r="M825" s="103" t="s">
        <v>79</v>
      </c>
      <c r="N825" s="105" t="s">
        <v>34</v>
      </c>
      <c r="O825" s="105" t="s">
        <v>35</v>
      </c>
      <c r="P825" s="174" t="s">
        <v>343</v>
      </c>
      <c r="Q825" s="82" t="s">
        <v>32</v>
      </c>
      <c r="R825" s="113" t="s">
        <v>81</v>
      </c>
      <c r="S825" s="180"/>
    </row>
    <row r="826" spans="1:19" s="68" customFormat="1" ht="36.75" customHeight="1">
      <c r="A826" s="86"/>
      <c r="B826" s="83"/>
      <c r="C826" s="83"/>
      <c r="D826" s="100"/>
      <c r="E826" s="84"/>
      <c r="F826" s="83"/>
      <c r="G826" s="84"/>
      <c r="H826" s="83"/>
      <c r="I826" s="100"/>
      <c r="J826" s="104"/>
      <c r="K826" s="172"/>
      <c r="L826" s="105"/>
      <c r="M826" s="104"/>
      <c r="N826" s="105" t="s">
        <v>34</v>
      </c>
      <c r="O826" s="105" t="s">
        <v>344</v>
      </c>
      <c r="P826" s="174" t="s">
        <v>32</v>
      </c>
      <c r="Q826" s="83"/>
      <c r="R826" s="181"/>
      <c r="S826" s="182"/>
    </row>
    <row r="827" spans="1:19" s="68" customFormat="1" ht="36.75" customHeight="1">
      <c r="A827" s="86">
        <f>COUNT($A$5:A826)+1</f>
        <v>243</v>
      </c>
      <c r="B827" s="82" t="s">
        <v>26</v>
      </c>
      <c r="C827" s="82" t="s">
        <v>330</v>
      </c>
      <c r="D827" s="95" t="s">
        <v>77</v>
      </c>
      <c r="E827" s="85"/>
      <c r="F827" s="82" t="s">
        <v>108</v>
      </c>
      <c r="G827" s="85">
        <v>16</v>
      </c>
      <c r="H827" s="82" t="s">
        <v>30</v>
      </c>
      <c r="I827" s="95" t="s">
        <v>72</v>
      </c>
      <c r="J827" s="103" t="s">
        <v>32</v>
      </c>
      <c r="K827" s="170" t="s">
        <v>32</v>
      </c>
      <c r="L827" s="105" t="s">
        <v>33</v>
      </c>
      <c r="M827" s="103" t="s">
        <v>79</v>
      </c>
      <c r="N827" s="105" t="s">
        <v>34</v>
      </c>
      <c r="O827" s="105" t="s">
        <v>35</v>
      </c>
      <c r="P827" s="174" t="s">
        <v>137</v>
      </c>
      <c r="Q827" s="82" t="s">
        <v>32</v>
      </c>
      <c r="R827" s="113" t="s">
        <v>81</v>
      </c>
      <c r="S827" s="180"/>
    </row>
    <row r="828" spans="1:19" s="68" customFormat="1" ht="297.75" customHeight="1">
      <c r="A828" s="86"/>
      <c r="B828" s="83"/>
      <c r="C828" s="83"/>
      <c r="D828" s="100"/>
      <c r="E828" s="84"/>
      <c r="F828" s="83"/>
      <c r="G828" s="84"/>
      <c r="H828" s="83"/>
      <c r="I828" s="100"/>
      <c r="J828" s="104"/>
      <c r="K828" s="172"/>
      <c r="L828" s="105"/>
      <c r="M828" s="104"/>
      <c r="N828" s="105" t="s">
        <v>41</v>
      </c>
      <c r="O828" s="105" t="s">
        <v>110</v>
      </c>
      <c r="P828" s="174" t="s">
        <v>345</v>
      </c>
      <c r="Q828" s="83"/>
      <c r="R828" s="181"/>
      <c r="S828" s="182"/>
    </row>
    <row r="829" spans="1:19" s="68" customFormat="1" ht="36.75" customHeight="1">
      <c r="A829" s="86">
        <f>COUNT($A$5:A828)+1</f>
        <v>244</v>
      </c>
      <c r="B829" s="82" t="s">
        <v>26</v>
      </c>
      <c r="C829" s="82" t="s">
        <v>330</v>
      </c>
      <c r="D829" s="95" t="s">
        <v>77</v>
      </c>
      <c r="E829" s="85"/>
      <c r="F829" s="82" t="s">
        <v>98</v>
      </c>
      <c r="G829" s="85">
        <v>15</v>
      </c>
      <c r="H829" s="82" t="s">
        <v>30</v>
      </c>
      <c r="I829" s="95" t="s">
        <v>72</v>
      </c>
      <c r="J829" s="103" t="s">
        <v>32</v>
      </c>
      <c r="K829" s="170" t="s">
        <v>32</v>
      </c>
      <c r="L829" s="105" t="s">
        <v>33</v>
      </c>
      <c r="M829" s="103" t="s">
        <v>79</v>
      </c>
      <c r="N829" s="105" t="s">
        <v>34</v>
      </c>
      <c r="O829" s="105" t="s">
        <v>35</v>
      </c>
      <c r="P829" s="174" t="s">
        <v>139</v>
      </c>
      <c r="Q829" s="82" t="s">
        <v>32</v>
      </c>
      <c r="R829" s="113" t="s">
        <v>81</v>
      </c>
      <c r="S829" s="180"/>
    </row>
    <row r="830" spans="1:19" s="68" customFormat="1" ht="36.75" customHeight="1">
      <c r="A830" s="86"/>
      <c r="B830" s="83"/>
      <c r="C830" s="83"/>
      <c r="D830" s="100"/>
      <c r="E830" s="84"/>
      <c r="F830" s="83"/>
      <c r="G830" s="84"/>
      <c r="H830" s="83"/>
      <c r="I830" s="100"/>
      <c r="J830" s="104"/>
      <c r="K830" s="172"/>
      <c r="L830" s="105"/>
      <c r="M830" s="104"/>
      <c r="N830" s="105" t="s">
        <v>41</v>
      </c>
      <c r="O830" s="105" t="s">
        <v>100</v>
      </c>
      <c r="P830" s="174" t="s">
        <v>32</v>
      </c>
      <c r="Q830" s="83"/>
      <c r="R830" s="181"/>
      <c r="S830" s="182"/>
    </row>
    <row r="831" spans="1:19" s="68" customFormat="1" ht="36.75" customHeight="1">
      <c r="A831" s="86">
        <f>COUNT($A$5:A830)+1</f>
        <v>245</v>
      </c>
      <c r="B831" s="82" t="s">
        <v>26</v>
      </c>
      <c r="C831" s="82" t="s">
        <v>330</v>
      </c>
      <c r="D831" s="95" t="s">
        <v>77</v>
      </c>
      <c r="E831" s="85"/>
      <c r="F831" s="82" t="s">
        <v>349</v>
      </c>
      <c r="G831" s="85">
        <v>2</v>
      </c>
      <c r="H831" s="82" t="s">
        <v>30</v>
      </c>
      <c r="I831" s="95" t="s">
        <v>72</v>
      </c>
      <c r="J831" s="103" t="s">
        <v>32</v>
      </c>
      <c r="K831" s="170" t="s">
        <v>32</v>
      </c>
      <c r="L831" s="105" t="s">
        <v>33</v>
      </c>
      <c r="M831" s="103" t="s">
        <v>79</v>
      </c>
      <c r="N831" s="105" t="s">
        <v>34</v>
      </c>
      <c r="O831" s="105" t="s">
        <v>35</v>
      </c>
      <c r="P831" s="174" t="s">
        <v>350</v>
      </c>
      <c r="Q831" s="82" t="s">
        <v>32</v>
      </c>
      <c r="R831" s="113" t="s">
        <v>81</v>
      </c>
      <c r="S831" s="180"/>
    </row>
    <row r="832" spans="1:19" s="68" customFormat="1" ht="87" customHeight="1">
      <c r="A832" s="86"/>
      <c r="B832" s="83"/>
      <c r="C832" s="83"/>
      <c r="D832" s="100"/>
      <c r="E832" s="84"/>
      <c r="F832" s="83"/>
      <c r="G832" s="84"/>
      <c r="H832" s="83"/>
      <c r="I832" s="100"/>
      <c r="J832" s="104"/>
      <c r="K832" s="172"/>
      <c r="L832" s="105"/>
      <c r="M832" s="104"/>
      <c r="N832" s="105" t="s">
        <v>34</v>
      </c>
      <c r="O832" s="105" t="s">
        <v>58</v>
      </c>
      <c r="P832" s="174" t="s">
        <v>351</v>
      </c>
      <c r="Q832" s="83"/>
      <c r="R832" s="181"/>
      <c r="S832" s="182"/>
    </row>
    <row r="833" spans="1:19" s="68" customFormat="1" ht="36.75" customHeight="1">
      <c r="A833" s="86">
        <f>COUNT($A$5:A832)+1</f>
        <v>246</v>
      </c>
      <c r="B833" s="87" t="s">
        <v>26</v>
      </c>
      <c r="C833" s="87" t="s">
        <v>330</v>
      </c>
      <c r="D833" s="102" t="s">
        <v>77</v>
      </c>
      <c r="E833" s="86"/>
      <c r="F833" s="87" t="s">
        <v>113</v>
      </c>
      <c r="G833" s="86">
        <v>8</v>
      </c>
      <c r="H833" s="87" t="s">
        <v>30</v>
      </c>
      <c r="I833" s="102" t="s">
        <v>72</v>
      </c>
      <c r="J833" s="176" t="s">
        <v>32</v>
      </c>
      <c r="K833" s="177" t="s">
        <v>32</v>
      </c>
      <c r="L833" s="105" t="s">
        <v>33</v>
      </c>
      <c r="M833" s="176" t="s">
        <v>79</v>
      </c>
      <c r="N833" s="105" t="s">
        <v>34</v>
      </c>
      <c r="O833" s="105" t="s">
        <v>35</v>
      </c>
      <c r="P833" s="174" t="s">
        <v>141</v>
      </c>
      <c r="Q833" s="87" t="s">
        <v>32</v>
      </c>
      <c r="R833" s="114" t="s">
        <v>81</v>
      </c>
      <c r="S833" s="183"/>
    </row>
    <row r="834" spans="1:19" s="68" customFormat="1" ht="36.75" customHeight="1">
      <c r="A834" s="86"/>
      <c r="B834" s="83"/>
      <c r="C834" s="83"/>
      <c r="D834" s="100"/>
      <c r="E834" s="84"/>
      <c r="F834" s="83"/>
      <c r="G834" s="84"/>
      <c r="H834" s="83"/>
      <c r="I834" s="100"/>
      <c r="J834" s="104"/>
      <c r="K834" s="172"/>
      <c r="L834" s="105"/>
      <c r="M834" s="104"/>
      <c r="N834" s="105" t="s">
        <v>34</v>
      </c>
      <c r="O834" s="105" t="s">
        <v>115</v>
      </c>
      <c r="P834" s="174" t="s">
        <v>32</v>
      </c>
      <c r="Q834" s="83"/>
      <c r="R834" s="196"/>
      <c r="S834" s="182"/>
    </row>
    <row r="835" spans="1:19" s="68" customFormat="1" ht="76.5" customHeight="1">
      <c r="A835" s="86">
        <f>COUNT($A$5:A834)+1</f>
        <v>247</v>
      </c>
      <c r="B835" s="82" t="s">
        <v>26</v>
      </c>
      <c r="C835" s="82" t="s">
        <v>330</v>
      </c>
      <c r="D835" s="95" t="s">
        <v>77</v>
      </c>
      <c r="E835" s="85"/>
      <c r="F835" s="82" t="s">
        <v>143</v>
      </c>
      <c r="G835" s="85">
        <v>3</v>
      </c>
      <c r="H835" s="82" t="s">
        <v>30</v>
      </c>
      <c r="I835" s="95" t="s">
        <v>72</v>
      </c>
      <c r="J835" s="103" t="s">
        <v>32</v>
      </c>
      <c r="K835" s="170" t="s">
        <v>32</v>
      </c>
      <c r="L835" s="105" t="s">
        <v>33</v>
      </c>
      <c r="M835" s="103" t="s">
        <v>79</v>
      </c>
      <c r="N835" s="105" t="s">
        <v>34</v>
      </c>
      <c r="O835" s="105" t="s">
        <v>35</v>
      </c>
      <c r="P835" s="174" t="s">
        <v>332</v>
      </c>
      <c r="Q835" s="82" t="s">
        <v>32</v>
      </c>
      <c r="R835" s="113" t="s">
        <v>81</v>
      </c>
      <c r="S835" s="180"/>
    </row>
    <row r="836" spans="1:19" s="68" customFormat="1" ht="36.75" customHeight="1">
      <c r="A836" s="86"/>
      <c r="B836" s="83"/>
      <c r="C836" s="83"/>
      <c r="D836" s="100"/>
      <c r="E836" s="84"/>
      <c r="F836" s="83"/>
      <c r="G836" s="84"/>
      <c r="H836" s="83"/>
      <c r="I836" s="100"/>
      <c r="J836" s="104"/>
      <c r="K836" s="172"/>
      <c r="L836" s="105"/>
      <c r="M836" s="104"/>
      <c r="N836" s="105" t="s">
        <v>41</v>
      </c>
      <c r="O836" s="105" t="s">
        <v>120</v>
      </c>
      <c r="P836" s="174" t="s">
        <v>32</v>
      </c>
      <c r="Q836" s="83"/>
      <c r="R836" s="181"/>
      <c r="S836" s="182"/>
    </row>
    <row r="837" spans="1:19" s="68" customFormat="1" ht="36.75" customHeight="1">
      <c r="A837" s="86">
        <f>COUNT($A$5:A836)+1</f>
        <v>248</v>
      </c>
      <c r="B837" s="82" t="s">
        <v>26</v>
      </c>
      <c r="C837" s="82" t="s">
        <v>330</v>
      </c>
      <c r="D837" s="95" t="s">
        <v>77</v>
      </c>
      <c r="E837" s="85"/>
      <c r="F837" s="82" t="s">
        <v>111</v>
      </c>
      <c r="G837" s="85">
        <v>2</v>
      </c>
      <c r="H837" s="82" t="s">
        <v>30</v>
      </c>
      <c r="I837" s="95" t="s">
        <v>72</v>
      </c>
      <c r="J837" s="103" t="s">
        <v>32</v>
      </c>
      <c r="K837" s="170" t="s">
        <v>32</v>
      </c>
      <c r="L837" s="105" t="s">
        <v>33</v>
      </c>
      <c r="M837" s="103" t="s">
        <v>79</v>
      </c>
      <c r="N837" s="95" t="s">
        <v>34</v>
      </c>
      <c r="O837" s="105" t="s">
        <v>35</v>
      </c>
      <c r="P837" s="174" t="s">
        <v>333</v>
      </c>
      <c r="Q837" s="82" t="s">
        <v>32</v>
      </c>
      <c r="R837" s="113" t="s">
        <v>81</v>
      </c>
      <c r="S837" s="180"/>
    </row>
    <row r="838" spans="1:19" s="68" customFormat="1" ht="48" customHeight="1">
      <c r="A838" s="86"/>
      <c r="B838" s="87"/>
      <c r="C838" s="87"/>
      <c r="D838" s="102"/>
      <c r="E838" s="86"/>
      <c r="F838" s="87"/>
      <c r="G838" s="86"/>
      <c r="H838" s="87"/>
      <c r="I838" s="102"/>
      <c r="J838" s="176"/>
      <c r="K838" s="177"/>
      <c r="L838" s="105"/>
      <c r="M838" s="176"/>
      <c r="N838" s="95" t="s">
        <v>34</v>
      </c>
      <c r="O838" s="105" t="s">
        <v>334</v>
      </c>
      <c r="P838" s="174" t="s">
        <v>335</v>
      </c>
      <c r="Q838" s="87"/>
      <c r="R838" s="114"/>
      <c r="S838" s="183"/>
    </row>
    <row r="839" spans="1:19" s="68" customFormat="1" ht="36.75" customHeight="1">
      <c r="A839" s="84"/>
      <c r="B839" s="83"/>
      <c r="C839" s="83"/>
      <c r="D839" s="100"/>
      <c r="E839" s="84"/>
      <c r="F839" s="83"/>
      <c r="G839" s="84"/>
      <c r="H839" s="83"/>
      <c r="I839" s="100"/>
      <c r="J839" s="104"/>
      <c r="K839" s="172"/>
      <c r="L839" s="105"/>
      <c r="M839" s="104"/>
      <c r="N839" s="95" t="s">
        <v>34</v>
      </c>
      <c r="O839" s="105" t="s">
        <v>58</v>
      </c>
      <c r="P839" s="174" t="s">
        <v>32</v>
      </c>
      <c r="Q839" s="83"/>
      <c r="R839" s="181"/>
      <c r="S839" s="182"/>
    </row>
    <row r="840" spans="1:19" s="68" customFormat="1" ht="36.75" customHeight="1">
      <c r="A840" s="86">
        <f>COUNT($A$5:A839)+1</f>
        <v>249</v>
      </c>
      <c r="B840" s="82" t="s">
        <v>26</v>
      </c>
      <c r="C840" s="82" t="s">
        <v>330</v>
      </c>
      <c r="D840" s="95" t="s">
        <v>77</v>
      </c>
      <c r="E840" s="85"/>
      <c r="F840" s="82" t="s">
        <v>116</v>
      </c>
      <c r="G840" s="85">
        <v>2</v>
      </c>
      <c r="H840" s="82" t="s">
        <v>30</v>
      </c>
      <c r="I840" s="95" t="s">
        <v>72</v>
      </c>
      <c r="J840" s="103" t="s">
        <v>32</v>
      </c>
      <c r="K840" s="170" t="s">
        <v>32</v>
      </c>
      <c r="L840" s="105" t="s">
        <v>33</v>
      </c>
      <c r="M840" s="103" t="s">
        <v>79</v>
      </c>
      <c r="N840" s="105" t="s">
        <v>34</v>
      </c>
      <c r="O840" s="105" t="s">
        <v>35</v>
      </c>
      <c r="P840" s="174" t="s">
        <v>336</v>
      </c>
      <c r="Q840" s="82" t="s">
        <v>32</v>
      </c>
      <c r="R840" s="113" t="s">
        <v>81</v>
      </c>
      <c r="S840" s="180"/>
    </row>
    <row r="841" spans="1:19" s="68" customFormat="1" ht="36.75" customHeight="1">
      <c r="A841" s="84"/>
      <c r="B841" s="87"/>
      <c r="C841" s="87"/>
      <c r="D841" s="102"/>
      <c r="E841" s="86"/>
      <c r="F841" s="87"/>
      <c r="G841" s="86"/>
      <c r="H841" s="87"/>
      <c r="I841" s="102"/>
      <c r="J841" s="176"/>
      <c r="K841" s="177"/>
      <c r="L841" s="105"/>
      <c r="M841" s="176"/>
      <c r="N841" s="105" t="s">
        <v>34</v>
      </c>
      <c r="O841" s="105" t="s">
        <v>54</v>
      </c>
      <c r="P841" s="174" t="s">
        <v>32</v>
      </c>
      <c r="Q841" s="87"/>
      <c r="R841" s="114"/>
      <c r="S841" s="183"/>
    </row>
    <row r="842" spans="1:19" s="68" customFormat="1" ht="48" customHeight="1">
      <c r="A842" s="85">
        <f>COUNT($A$5:A841)+1</f>
        <v>250</v>
      </c>
      <c r="B842" s="82" t="s">
        <v>26</v>
      </c>
      <c r="C842" s="82" t="s">
        <v>330</v>
      </c>
      <c r="D842" s="95" t="s">
        <v>77</v>
      </c>
      <c r="E842" s="85"/>
      <c r="F842" s="95" t="s">
        <v>154</v>
      </c>
      <c r="G842" s="85">
        <v>1</v>
      </c>
      <c r="H842" s="82" t="s">
        <v>30</v>
      </c>
      <c r="I842" s="95" t="s">
        <v>72</v>
      </c>
      <c r="J842" s="103" t="s">
        <v>32</v>
      </c>
      <c r="K842" s="170" t="s">
        <v>32</v>
      </c>
      <c r="L842" s="105" t="s">
        <v>33</v>
      </c>
      <c r="M842" s="103" t="s">
        <v>79</v>
      </c>
      <c r="N842" s="105" t="s">
        <v>34</v>
      </c>
      <c r="O842" s="105" t="s">
        <v>35</v>
      </c>
      <c r="P842" s="174" t="s">
        <v>155</v>
      </c>
      <c r="Q842" s="82" t="s">
        <v>32</v>
      </c>
      <c r="R842" s="113" t="s">
        <v>81</v>
      </c>
      <c r="S842" s="180"/>
    </row>
    <row r="843" spans="1:19" s="68" customFormat="1" ht="36.75" customHeight="1">
      <c r="A843" s="84"/>
      <c r="B843" s="83"/>
      <c r="C843" s="83"/>
      <c r="D843" s="100"/>
      <c r="E843" s="84"/>
      <c r="F843" s="100"/>
      <c r="G843" s="84"/>
      <c r="H843" s="83"/>
      <c r="I843" s="100"/>
      <c r="J843" s="104"/>
      <c r="K843" s="172"/>
      <c r="L843" s="105"/>
      <c r="M843" s="104"/>
      <c r="N843" s="105" t="s">
        <v>34</v>
      </c>
      <c r="O843" s="105" t="s">
        <v>156</v>
      </c>
      <c r="P843" s="174" t="s">
        <v>32</v>
      </c>
      <c r="Q843" s="208"/>
      <c r="R843" s="114"/>
      <c r="S843" s="182"/>
    </row>
    <row r="844" spans="1:19" s="68" customFormat="1" ht="36.75" customHeight="1">
      <c r="A844" s="205">
        <f>COUNT($A$5:A843)+1</f>
        <v>251</v>
      </c>
      <c r="B844" s="89" t="s">
        <v>26</v>
      </c>
      <c r="C844" s="89" t="s">
        <v>330</v>
      </c>
      <c r="D844" s="105" t="s">
        <v>70</v>
      </c>
      <c r="E844" s="88"/>
      <c r="F844" s="105" t="s">
        <v>73</v>
      </c>
      <c r="G844" s="88">
        <v>34</v>
      </c>
      <c r="H844" s="89" t="s">
        <v>30</v>
      </c>
      <c r="I844" s="105" t="s">
        <v>72</v>
      </c>
      <c r="J844" s="96" t="s">
        <v>32</v>
      </c>
      <c r="K844" s="206" t="s">
        <v>32</v>
      </c>
      <c r="L844" s="178" t="s">
        <v>158</v>
      </c>
      <c r="M844" s="96" t="s">
        <v>32</v>
      </c>
      <c r="N844" s="105" t="s">
        <v>34</v>
      </c>
      <c r="O844" s="105" t="s">
        <v>35</v>
      </c>
      <c r="P844" s="207" t="s">
        <v>287</v>
      </c>
      <c r="Q844" s="209" t="s">
        <v>32</v>
      </c>
      <c r="R844" s="197" t="s">
        <v>81</v>
      </c>
      <c r="S844" s="198"/>
    </row>
    <row r="845" spans="1:19" s="68" customFormat="1" ht="36.75" customHeight="1">
      <c r="A845" s="205">
        <f>COUNT($A$5:A844)+1</f>
        <v>252</v>
      </c>
      <c r="B845" s="89" t="s">
        <v>26</v>
      </c>
      <c r="C845" s="89" t="s">
        <v>330</v>
      </c>
      <c r="D845" s="105" t="s">
        <v>70</v>
      </c>
      <c r="E845" s="88"/>
      <c r="F845" s="105" t="s">
        <v>73</v>
      </c>
      <c r="G845" s="88">
        <v>5</v>
      </c>
      <c r="H845" s="89" t="s">
        <v>267</v>
      </c>
      <c r="I845" s="105" t="s">
        <v>308</v>
      </c>
      <c r="J845" s="96" t="s">
        <v>32</v>
      </c>
      <c r="K845" s="206" t="s">
        <v>32</v>
      </c>
      <c r="L845" s="178" t="s">
        <v>122</v>
      </c>
      <c r="M845" s="96" t="s">
        <v>32</v>
      </c>
      <c r="N845" s="105" t="s">
        <v>34</v>
      </c>
      <c r="O845" s="105" t="s">
        <v>35</v>
      </c>
      <c r="P845" s="207" t="s">
        <v>287</v>
      </c>
      <c r="Q845" s="209" t="s">
        <v>32</v>
      </c>
      <c r="R845" s="197"/>
      <c r="S845" s="198"/>
    </row>
    <row r="846" spans="1:19" s="63" customFormat="1" ht="36.75" customHeight="1">
      <c r="A846" s="89">
        <f>COUNT($A$5:A845)+1</f>
        <v>253</v>
      </c>
      <c r="B846" s="89" t="s">
        <v>26</v>
      </c>
      <c r="C846" s="89" t="s">
        <v>352</v>
      </c>
      <c r="D846" s="89" t="s">
        <v>161</v>
      </c>
      <c r="E846" s="89"/>
      <c r="F846" s="89" t="s">
        <v>78</v>
      </c>
      <c r="G846" s="89">
        <v>10</v>
      </c>
      <c r="H846" s="89" t="s">
        <v>267</v>
      </c>
      <c r="I846" s="106" t="s">
        <v>308</v>
      </c>
      <c r="J846" s="89" t="s">
        <v>32</v>
      </c>
      <c r="K846" s="89" t="s">
        <v>32</v>
      </c>
      <c r="L846" s="89" t="s">
        <v>122</v>
      </c>
      <c r="M846" s="89" t="s">
        <v>32</v>
      </c>
      <c r="N846" s="105" t="s">
        <v>34</v>
      </c>
      <c r="O846" s="89" t="s">
        <v>32</v>
      </c>
      <c r="P846" s="96" t="s">
        <v>32</v>
      </c>
      <c r="Q846" s="89" t="s">
        <v>32</v>
      </c>
      <c r="R846" s="89"/>
      <c r="S846" s="89"/>
    </row>
    <row r="847" spans="1:19" s="63" customFormat="1" ht="36.75" customHeight="1">
      <c r="A847" s="89"/>
      <c r="B847" s="89"/>
      <c r="C847" s="89"/>
      <c r="D847" s="89"/>
      <c r="E847" s="89"/>
      <c r="F847" s="89"/>
      <c r="G847" s="89"/>
      <c r="H847" s="89"/>
      <c r="I847" s="106"/>
      <c r="J847" s="89"/>
      <c r="K847" s="89"/>
      <c r="L847" s="89"/>
      <c r="M847" s="89"/>
      <c r="N847" s="175"/>
      <c r="O847" s="88"/>
      <c r="P847" s="96"/>
      <c r="Q847" s="89"/>
      <c r="R847" s="89"/>
      <c r="S847" s="89"/>
    </row>
    <row r="848" spans="1:19" s="63" customFormat="1" ht="36.75" customHeight="1">
      <c r="A848" s="89">
        <f>COUNT($A$5:A847)+1</f>
        <v>254</v>
      </c>
      <c r="B848" s="89" t="s">
        <v>26</v>
      </c>
      <c r="C848" s="89" t="s">
        <v>352</v>
      </c>
      <c r="D848" s="89" t="s">
        <v>161</v>
      </c>
      <c r="E848" s="89"/>
      <c r="F848" s="89" t="s">
        <v>78</v>
      </c>
      <c r="G848" s="89">
        <v>8</v>
      </c>
      <c r="H848" s="89" t="s">
        <v>30</v>
      </c>
      <c r="I848" s="106" t="s">
        <v>72</v>
      </c>
      <c r="J848" s="89" t="s">
        <v>32</v>
      </c>
      <c r="K848" s="89" t="s">
        <v>32</v>
      </c>
      <c r="L848" s="89" t="s">
        <v>158</v>
      </c>
      <c r="M848" s="89" t="s">
        <v>32</v>
      </c>
      <c r="N848" s="105" t="s">
        <v>34</v>
      </c>
      <c r="O848" s="89" t="s">
        <v>32</v>
      </c>
      <c r="P848" s="96" t="s">
        <v>32</v>
      </c>
      <c r="Q848" s="89" t="s">
        <v>32</v>
      </c>
      <c r="R848" s="197" t="s">
        <v>74</v>
      </c>
      <c r="S848" s="89"/>
    </row>
    <row r="849" spans="1:19" s="63" customFormat="1" ht="36.75" customHeight="1">
      <c r="A849" s="89"/>
      <c r="B849" s="89"/>
      <c r="C849" s="89"/>
      <c r="D849" s="89"/>
      <c r="E849" s="89"/>
      <c r="F849" s="89"/>
      <c r="G849" s="89"/>
      <c r="H849" s="89"/>
      <c r="I849" s="106"/>
      <c r="J849" s="89"/>
      <c r="K849" s="89"/>
      <c r="L849" s="89"/>
      <c r="M849" s="89"/>
      <c r="N849" s="175"/>
      <c r="O849" s="88"/>
      <c r="P849" s="96"/>
      <c r="Q849" s="89"/>
      <c r="R849" s="197"/>
      <c r="S849" s="89"/>
    </row>
    <row r="850" spans="1:19" s="63" customFormat="1" ht="36.75" customHeight="1">
      <c r="A850" s="89">
        <f>COUNT($A$5:A849)+1</f>
        <v>255</v>
      </c>
      <c r="B850" s="89" t="s">
        <v>26</v>
      </c>
      <c r="C850" s="89" t="s">
        <v>352</v>
      </c>
      <c r="D850" s="89" t="s">
        <v>197</v>
      </c>
      <c r="E850" s="88"/>
      <c r="F850" s="89" t="s">
        <v>78</v>
      </c>
      <c r="G850" s="88">
        <v>1</v>
      </c>
      <c r="H850" s="89" t="s">
        <v>267</v>
      </c>
      <c r="I850" s="106" t="s">
        <v>308</v>
      </c>
      <c r="J850" s="89" t="s">
        <v>32</v>
      </c>
      <c r="K850" s="89" t="s">
        <v>32</v>
      </c>
      <c r="L850" s="89" t="s">
        <v>33</v>
      </c>
      <c r="M850" s="89" t="s">
        <v>32</v>
      </c>
      <c r="N850" s="105" t="s">
        <v>34</v>
      </c>
      <c r="O850" s="105" t="s">
        <v>62</v>
      </c>
      <c r="P850" s="96" t="s">
        <v>32</v>
      </c>
      <c r="Q850" s="89" t="s">
        <v>32</v>
      </c>
      <c r="R850" s="89"/>
      <c r="S850" s="89"/>
    </row>
    <row r="851" spans="1:19" s="63" customFormat="1" ht="36.75" customHeight="1">
      <c r="A851" s="89"/>
      <c r="B851" s="89"/>
      <c r="C851" s="89"/>
      <c r="D851" s="88"/>
      <c r="E851" s="88"/>
      <c r="F851" s="89"/>
      <c r="G851" s="88"/>
      <c r="H851" s="89"/>
      <c r="I851" s="107"/>
      <c r="J851" s="88"/>
      <c r="K851" s="88"/>
      <c r="L851" s="89"/>
      <c r="M851" s="89"/>
      <c r="N851" s="175"/>
      <c r="O851" s="175"/>
      <c r="P851" s="96"/>
      <c r="Q851" s="89"/>
      <c r="R851" s="89"/>
      <c r="S851" s="89"/>
    </row>
    <row r="852" spans="1:19" s="63" customFormat="1" ht="36.75" customHeight="1">
      <c r="A852" s="89">
        <f>COUNT($A$5:A851)+1</f>
        <v>256</v>
      </c>
      <c r="B852" s="89" t="s">
        <v>26</v>
      </c>
      <c r="C852" s="89" t="s">
        <v>352</v>
      </c>
      <c r="D852" s="89" t="s">
        <v>323</v>
      </c>
      <c r="E852" s="88"/>
      <c r="F852" s="89" t="s">
        <v>78</v>
      </c>
      <c r="G852" s="88">
        <v>7</v>
      </c>
      <c r="H852" s="89" t="s">
        <v>30</v>
      </c>
      <c r="I852" s="106" t="s">
        <v>72</v>
      </c>
      <c r="J852" s="89" t="s">
        <v>32</v>
      </c>
      <c r="K852" s="89" t="s">
        <v>32</v>
      </c>
      <c r="L852" s="89" t="s">
        <v>33</v>
      </c>
      <c r="M852" s="89" t="s">
        <v>32</v>
      </c>
      <c r="N852" s="105" t="s">
        <v>34</v>
      </c>
      <c r="O852" s="105" t="s">
        <v>62</v>
      </c>
      <c r="P852" s="96" t="s">
        <v>353</v>
      </c>
      <c r="Q852" s="89" t="s">
        <v>32</v>
      </c>
      <c r="R852" s="197" t="s">
        <v>74</v>
      </c>
      <c r="S852" s="89"/>
    </row>
    <row r="853" spans="1:19" s="63" customFormat="1" ht="36.75" customHeight="1">
      <c r="A853" s="89"/>
      <c r="B853" s="89"/>
      <c r="C853" s="89"/>
      <c r="D853" s="88"/>
      <c r="E853" s="88"/>
      <c r="F853" s="89"/>
      <c r="G853" s="88"/>
      <c r="H853" s="89"/>
      <c r="I853" s="107"/>
      <c r="J853" s="88"/>
      <c r="K853" s="88"/>
      <c r="L853" s="89"/>
      <c r="M853" s="89"/>
      <c r="N853" s="175"/>
      <c r="O853" s="175"/>
      <c r="P853" s="96"/>
      <c r="Q853" s="89"/>
      <c r="R853" s="197"/>
      <c r="S853" s="89"/>
    </row>
    <row r="854" spans="1:19" s="63" customFormat="1" ht="36.75" customHeight="1">
      <c r="A854" s="89">
        <f>COUNT($A$5:A853)+1</f>
        <v>257</v>
      </c>
      <c r="B854" s="89" t="s">
        <v>26</v>
      </c>
      <c r="C854" s="89" t="s">
        <v>352</v>
      </c>
      <c r="D854" s="89" t="s">
        <v>77</v>
      </c>
      <c r="E854" s="88"/>
      <c r="F854" s="89" t="s">
        <v>78</v>
      </c>
      <c r="G854" s="88">
        <v>6</v>
      </c>
      <c r="H854" s="89" t="s">
        <v>30</v>
      </c>
      <c r="I854" s="106" t="s">
        <v>72</v>
      </c>
      <c r="J854" s="89" t="s">
        <v>32</v>
      </c>
      <c r="K854" s="89" t="s">
        <v>32</v>
      </c>
      <c r="L854" s="89" t="s">
        <v>33</v>
      </c>
      <c r="M854" s="89" t="s">
        <v>32</v>
      </c>
      <c r="N854" s="105" t="s">
        <v>34</v>
      </c>
      <c r="O854" s="105" t="s">
        <v>62</v>
      </c>
      <c r="P854" s="96" t="s">
        <v>353</v>
      </c>
      <c r="Q854" s="89" t="s">
        <v>32</v>
      </c>
      <c r="R854" s="197" t="s">
        <v>74</v>
      </c>
      <c r="S854" s="89"/>
    </row>
    <row r="855" spans="1:19" s="63" customFormat="1" ht="36.75" customHeight="1">
      <c r="A855" s="89"/>
      <c r="B855" s="89"/>
      <c r="C855" s="89"/>
      <c r="D855" s="88"/>
      <c r="E855" s="88"/>
      <c r="F855" s="89"/>
      <c r="G855" s="88"/>
      <c r="H855" s="89"/>
      <c r="I855" s="107"/>
      <c r="J855" s="88"/>
      <c r="K855" s="88"/>
      <c r="L855" s="89"/>
      <c r="M855" s="89"/>
      <c r="N855" s="175"/>
      <c r="O855" s="175"/>
      <c r="P855" s="96"/>
      <c r="Q855" s="89"/>
      <c r="R855" s="197"/>
      <c r="S855" s="89"/>
    </row>
    <row r="856" spans="1:19" s="63" customFormat="1" ht="36.75" customHeight="1">
      <c r="A856" s="89">
        <f>COUNT($A$5:A855)+1</f>
        <v>258</v>
      </c>
      <c r="B856" s="89" t="s">
        <v>26</v>
      </c>
      <c r="C856" s="89" t="s">
        <v>352</v>
      </c>
      <c r="D856" s="89" t="s">
        <v>70</v>
      </c>
      <c r="E856" s="88"/>
      <c r="F856" s="89" t="s">
        <v>78</v>
      </c>
      <c r="G856" s="88">
        <v>4</v>
      </c>
      <c r="H856" s="89" t="s">
        <v>267</v>
      </c>
      <c r="I856" s="106" t="s">
        <v>308</v>
      </c>
      <c r="J856" s="89" t="s">
        <v>32</v>
      </c>
      <c r="K856" s="89" t="s">
        <v>32</v>
      </c>
      <c r="L856" s="89" t="s">
        <v>122</v>
      </c>
      <c r="M856" s="89" t="s">
        <v>32</v>
      </c>
      <c r="N856" s="105" t="s">
        <v>34</v>
      </c>
      <c r="O856" s="89" t="s">
        <v>32</v>
      </c>
      <c r="P856" s="96" t="s">
        <v>32</v>
      </c>
      <c r="Q856" s="89" t="s">
        <v>32</v>
      </c>
      <c r="R856" s="89"/>
      <c r="S856" s="89"/>
    </row>
    <row r="857" spans="1:19" s="63" customFormat="1" ht="36.75" customHeight="1">
      <c r="A857" s="89"/>
      <c r="B857" s="89"/>
      <c r="C857" s="89"/>
      <c r="D857" s="88"/>
      <c r="E857" s="88"/>
      <c r="F857" s="89"/>
      <c r="G857" s="88"/>
      <c r="H857" s="89"/>
      <c r="I857" s="107"/>
      <c r="J857" s="88"/>
      <c r="K857" s="88"/>
      <c r="L857" s="89"/>
      <c r="M857" s="89"/>
      <c r="N857" s="175"/>
      <c r="O857" s="88"/>
      <c r="P857" s="96"/>
      <c r="Q857" s="89"/>
      <c r="R857" s="89"/>
      <c r="S857" s="89"/>
    </row>
    <row r="858" spans="1:19" s="63" customFormat="1" ht="36.75" customHeight="1">
      <c r="A858" s="89">
        <f>COUNT($A$5:A857)+1</f>
        <v>259</v>
      </c>
      <c r="B858" s="89" t="s">
        <v>26</v>
      </c>
      <c r="C858" s="89" t="s">
        <v>352</v>
      </c>
      <c r="D858" s="89" t="s">
        <v>161</v>
      </c>
      <c r="E858" s="88"/>
      <c r="F858" s="89" t="s">
        <v>83</v>
      </c>
      <c r="G858" s="88">
        <v>10</v>
      </c>
      <c r="H858" s="89" t="s">
        <v>267</v>
      </c>
      <c r="I858" s="106" t="s">
        <v>308</v>
      </c>
      <c r="J858" s="89" t="s">
        <v>32</v>
      </c>
      <c r="K858" s="89" t="s">
        <v>32</v>
      </c>
      <c r="L858" s="89" t="s">
        <v>122</v>
      </c>
      <c r="M858" s="89" t="s">
        <v>32</v>
      </c>
      <c r="N858" s="89" t="s">
        <v>41</v>
      </c>
      <c r="O858" s="89" t="s">
        <v>32</v>
      </c>
      <c r="P858" s="89" t="s">
        <v>32</v>
      </c>
      <c r="Q858" s="89" t="s">
        <v>32</v>
      </c>
      <c r="R858" s="89"/>
      <c r="S858" s="89"/>
    </row>
    <row r="859" spans="1:19" s="63" customFormat="1" ht="36.75" customHeight="1">
      <c r="A859" s="89"/>
      <c r="B859" s="89"/>
      <c r="C859" s="89"/>
      <c r="D859" s="88"/>
      <c r="E859" s="88"/>
      <c r="F859" s="88"/>
      <c r="G859" s="88"/>
      <c r="H859" s="89"/>
      <c r="I859" s="107"/>
      <c r="J859" s="88"/>
      <c r="K859" s="88"/>
      <c r="L859" s="89"/>
      <c r="M859" s="89"/>
      <c r="N859" s="88"/>
      <c r="O859" s="88"/>
      <c r="P859" s="89"/>
      <c r="Q859" s="89"/>
      <c r="R859" s="89"/>
      <c r="S859" s="89"/>
    </row>
    <row r="860" spans="1:19" s="63" customFormat="1" ht="36.75" customHeight="1">
      <c r="A860" s="89">
        <f>COUNT($A$5:A859)+1</f>
        <v>260</v>
      </c>
      <c r="B860" s="89" t="s">
        <v>26</v>
      </c>
      <c r="C860" s="89" t="s">
        <v>352</v>
      </c>
      <c r="D860" s="89" t="s">
        <v>161</v>
      </c>
      <c r="E860" s="88"/>
      <c r="F860" s="89" t="s">
        <v>83</v>
      </c>
      <c r="G860" s="88">
        <v>6</v>
      </c>
      <c r="H860" s="89" t="s">
        <v>30</v>
      </c>
      <c r="I860" s="106" t="s">
        <v>72</v>
      </c>
      <c r="J860" s="89" t="s">
        <v>32</v>
      </c>
      <c r="K860" s="89" t="s">
        <v>32</v>
      </c>
      <c r="L860" s="89" t="s">
        <v>158</v>
      </c>
      <c r="M860" s="89" t="s">
        <v>32</v>
      </c>
      <c r="N860" s="89" t="s">
        <v>41</v>
      </c>
      <c r="O860" s="89" t="s">
        <v>32</v>
      </c>
      <c r="P860" s="89" t="s">
        <v>32</v>
      </c>
      <c r="Q860" s="89" t="s">
        <v>32</v>
      </c>
      <c r="R860" s="197" t="s">
        <v>74</v>
      </c>
      <c r="S860" s="89"/>
    </row>
    <row r="861" spans="1:19" s="63" customFormat="1" ht="36.75" customHeight="1">
      <c r="A861" s="89"/>
      <c r="B861" s="89"/>
      <c r="C861" s="89"/>
      <c r="D861" s="88"/>
      <c r="E861" s="88"/>
      <c r="F861" s="88"/>
      <c r="G861" s="88"/>
      <c r="H861" s="89"/>
      <c r="I861" s="107"/>
      <c r="J861" s="88"/>
      <c r="K861" s="88"/>
      <c r="L861" s="89"/>
      <c r="M861" s="89"/>
      <c r="N861" s="88"/>
      <c r="O861" s="88"/>
      <c r="P861" s="89"/>
      <c r="Q861" s="89"/>
      <c r="R861" s="197"/>
      <c r="S861" s="89"/>
    </row>
    <row r="862" spans="1:19" s="63" customFormat="1" ht="36.75" customHeight="1">
      <c r="A862" s="89">
        <f>COUNT($A$5:A861)+1</f>
        <v>261</v>
      </c>
      <c r="B862" s="89" t="s">
        <v>26</v>
      </c>
      <c r="C862" s="89" t="s">
        <v>352</v>
      </c>
      <c r="D862" s="89" t="s">
        <v>197</v>
      </c>
      <c r="E862" s="88"/>
      <c r="F862" s="89" t="s">
        <v>83</v>
      </c>
      <c r="G862" s="88">
        <v>1</v>
      </c>
      <c r="H862" s="89" t="s">
        <v>267</v>
      </c>
      <c r="I862" s="106" t="s">
        <v>308</v>
      </c>
      <c r="J862" s="89" t="s">
        <v>32</v>
      </c>
      <c r="K862" s="89" t="s">
        <v>32</v>
      </c>
      <c r="L862" s="89" t="s">
        <v>33</v>
      </c>
      <c r="M862" s="89" t="s">
        <v>32</v>
      </c>
      <c r="N862" s="89" t="s">
        <v>41</v>
      </c>
      <c r="O862" s="89" t="s">
        <v>85</v>
      </c>
      <c r="P862" s="89" t="s">
        <v>32</v>
      </c>
      <c r="Q862" s="89" t="s">
        <v>32</v>
      </c>
      <c r="R862" s="89"/>
      <c r="S862" s="89"/>
    </row>
    <row r="863" spans="1:19" s="63" customFormat="1" ht="36.75" customHeight="1">
      <c r="A863" s="89"/>
      <c r="B863" s="89"/>
      <c r="C863" s="89"/>
      <c r="D863" s="88"/>
      <c r="E863" s="88"/>
      <c r="F863" s="88"/>
      <c r="G863" s="88"/>
      <c r="H863" s="89"/>
      <c r="I863" s="107"/>
      <c r="J863" s="88"/>
      <c r="K863" s="88"/>
      <c r="L863" s="89"/>
      <c r="M863" s="89"/>
      <c r="N863" s="88"/>
      <c r="O863" s="88"/>
      <c r="P863" s="89"/>
      <c r="Q863" s="89"/>
      <c r="R863" s="89"/>
      <c r="S863" s="89"/>
    </row>
    <row r="864" spans="1:19" s="63" customFormat="1" ht="36.75" customHeight="1">
      <c r="A864" s="89">
        <f>COUNT($A$5:A863)+1</f>
        <v>262</v>
      </c>
      <c r="B864" s="89" t="s">
        <v>26</v>
      </c>
      <c r="C864" s="89" t="s">
        <v>352</v>
      </c>
      <c r="D864" s="89" t="s">
        <v>323</v>
      </c>
      <c r="E864" s="88"/>
      <c r="F864" s="89" t="s">
        <v>83</v>
      </c>
      <c r="G864" s="88">
        <v>6</v>
      </c>
      <c r="H864" s="89" t="s">
        <v>30</v>
      </c>
      <c r="I864" s="106" t="s">
        <v>72</v>
      </c>
      <c r="J864" s="89" t="s">
        <v>32</v>
      </c>
      <c r="K864" s="89" t="s">
        <v>32</v>
      </c>
      <c r="L864" s="89" t="s">
        <v>33</v>
      </c>
      <c r="M864" s="89" t="s">
        <v>32</v>
      </c>
      <c r="N864" s="89" t="s">
        <v>41</v>
      </c>
      <c r="O864" s="89" t="s">
        <v>85</v>
      </c>
      <c r="P864" s="106" t="s">
        <v>354</v>
      </c>
      <c r="Q864" s="89" t="s">
        <v>32</v>
      </c>
      <c r="R864" s="197" t="s">
        <v>74</v>
      </c>
      <c r="S864" s="89"/>
    </row>
    <row r="865" spans="1:19" s="63" customFormat="1" ht="36.75" customHeight="1">
      <c r="A865" s="89"/>
      <c r="B865" s="89"/>
      <c r="C865" s="89"/>
      <c r="D865" s="88"/>
      <c r="E865" s="88"/>
      <c r="F865" s="88"/>
      <c r="G865" s="88"/>
      <c r="H865" s="89"/>
      <c r="I865" s="107"/>
      <c r="J865" s="88"/>
      <c r="K865" s="88"/>
      <c r="L865" s="89"/>
      <c r="M865" s="89"/>
      <c r="N865" s="88"/>
      <c r="O865" s="88"/>
      <c r="P865" s="106"/>
      <c r="Q865" s="89"/>
      <c r="R865" s="197"/>
      <c r="S865" s="89"/>
    </row>
    <row r="866" spans="1:19" s="63" customFormat="1" ht="36.75" customHeight="1">
      <c r="A866" s="89">
        <f>COUNT($A$5:A865)+1</f>
        <v>263</v>
      </c>
      <c r="B866" s="89" t="s">
        <v>26</v>
      </c>
      <c r="C866" s="89" t="s">
        <v>352</v>
      </c>
      <c r="D866" s="89" t="s">
        <v>77</v>
      </c>
      <c r="E866" s="88"/>
      <c r="F866" s="89" t="s">
        <v>83</v>
      </c>
      <c r="G866" s="88">
        <v>6</v>
      </c>
      <c r="H866" s="89" t="s">
        <v>30</v>
      </c>
      <c r="I866" s="106" t="s">
        <v>72</v>
      </c>
      <c r="J866" s="89" t="s">
        <v>32</v>
      </c>
      <c r="K866" s="89" t="s">
        <v>32</v>
      </c>
      <c r="L866" s="89" t="s">
        <v>33</v>
      </c>
      <c r="M866" s="89" t="s">
        <v>32</v>
      </c>
      <c r="N866" s="89" t="s">
        <v>41</v>
      </c>
      <c r="O866" s="89" t="s">
        <v>85</v>
      </c>
      <c r="P866" s="106" t="s">
        <v>354</v>
      </c>
      <c r="Q866" s="89" t="s">
        <v>32</v>
      </c>
      <c r="R866" s="197" t="s">
        <v>74</v>
      </c>
      <c r="S866" s="89"/>
    </row>
    <row r="867" spans="1:19" s="63" customFormat="1" ht="36.75" customHeight="1">
      <c r="A867" s="89"/>
      <c r="B867" s="89"/>
      <c r="C867" s="89"/>
      <c r="D867" s="88"/>
      <c r="E867" s="88"/>
      <c r="F867" s="88"/>
      <c r="G867" s="88"/>
      <c r="H867" s="89"/>
      <c r="I867" s="107"/>
      <c r="J867" s="88"/>
      <c r="K867" s="88"/>
      <c r="L867" s="89"/>
      <c r="M867" s="89"/>
      <c r="N867" s="88"/>
      <c r="O867" s="88"/>
      <c r="P867" s="106"/>
      <c r="Q867" s="89"/>
      <c r="R867" s="197"/>
      <c r="S867" s="89"/>
    </row>
    <row r="868" spans="1:19" s="63" customFormat="1" ht="36.75" customHeight="1">
      <c r="A868" s="89">
        <f>COUNT($A$5:A867)+1</f>
        <v>264</v>
      </c>
      <c r="B868" s="89" t="s">
        <v>26</v>
      </c>
      <c r="C868" s="89" t="s">
        <v>352</v>
      </c>
      <c r="D868" s="89" t="s">
        <v>70</v>
      </c>
      <c r="E868" s="88"/>
      <c r="F868" s="89" t="s">
        <v>83</v>
      </c>
      <c r="G868" s="88">
        <v>5</v>
      </c>
      <c r="H868" s="89" t="s">
        <v>267</v>
      </c>
      <c r="I868" s="106" t="s">
        <v>308</v>
      </c>
      <c r="J868" s="89" t="s">
        <v>32</v>
      </c>
      <c r="K868" s="89" t="s">
        <v>32</v>
      </c>
      <c r="L868" s="89" t="s">
        <v>122</v>
      </c>
      <c r="M868" s="89" t="s">
        <v>32</v>
      </c>
      <c r="N868" s="89" t="s">
        <v>41</v>
      </c>
      <c r="O868" s="89" t="s">
        <v>32</v>
      </c>
      <c r="P868" s="89" t="s">
        <v>32</v>
      </c>
      <c r="Q868" s="89" t="s">
        <v>32</v>
      </c>
      <c r="R868" s="89"/>
      <c r="S868" s="89"/>
    </row>
    <row r="869" spans="1:19" s="63" customFormat="1" ht="36.75" customHeight="1">
      <c r="A869" s="89"/>
      <c r="B869" s="89"/>
      <c r="C869" s="89"/>
      <c r="D869" s="88"/>
      <c r="E869" s="88"/>
      <c r="F869" s="88"/>
      <c r="G869" s="88"/>
      <c r="H869" s="89"/>
      <c r="I869" s="107"/>
      <c r="J869" s="88"/>
      <c r="K869" s="88"/>
      <c r="L869" s="89"/>
      <c r="M869" s="89"/>
      <c r="N869" s="88"/>
      <c r="O869" s="88"/>
      <c r="P869" s="89"/>
      <c r="Q869" s="89"/>
      <c r="R869" s="89"/>
      <c r="S869" s="89"/>
    </row>
    <row r="870" spans="1:19" s="63" customFormat="1" ht="36.75" customHeight="1">
      <c r="A870" s="89">
        <f>COUNT($A$5:A869)+1</f>
        <v>265</v>
      </c>
      <c r="B870" s="89" t="s">
        <v>26</v>
      </c>
      <c r="C870" s="89" t="s">
        <v>352</v>
      </c>
      <c r="D870" s="89" t="s">
        <v>161</v>
      </c>
      <c r="E870" s="88"/>
      <c r="F870" s="89" t="s">
        <v>87</v>
      </c>
      <c r="G870" s="88">
        <v>8</v>
      </c>
      <c r="H870" s="89" t="s">
        <v>267</v>
      </c>
      <c r="I870" s="106" t="s">
        <v>308</v>
      </c>
      <c r="J870" s="89" t="s">
        <v>32</v>
      </c>
      <c r="K870" s="89" t="s">
        <v>32</v>
      </c>
      <c r="L870" s="89" t="s">
        <v>122</v>
      </c>
      <c r="M870" s="89" t="s">
        <v>32</v>
      </c>
      <c r="N870" s="105" t="s">
        <v>34</v>
      </c>
      <c r="O870" s="89" t="s">
        <v>35</v>
      </c>
      <c r="P870" s="89" t="s">
        <v>126</v>
      </c>
      <c r="Q870" s="89" t="s">
        <v>32</v>
      </c>
      <c r="R870" s="89"/>
      <c r="S870" s="89"/>
    </row>
    <row r="871" spans="1:19" s="63" customFormat="1" ht="69" customHeight="1">
      <c r="A871" s="89"/>
      <c r="B871" s="89"/>
      <c r="C871" s="89"/>
      <c r="D871" s="88"/>
      <c r="E871" s="88"/>
      <c r="F871" s="88"/>
      <c r="G871" s="88"/>
      <c r="H871" s="89"/>
      <c r="I871" s="107"/>
      <c r="J871" s="88"/>
      <c r="K871" s="88"/>
      <c r="L871" s="89"/>
      <c r="M871" s="89"/>
      <c r="N871" s="175"/>
      <c r="O871" s="89" t="s">
        <v>89</v>
      </c>
      <c r="P871" s="106" t="s">
        <v>355</v>
      </c>
      <c r="Q871" s="89"/>
      <c r="R871" s="89"/>
      <c r="S871" s="89"/>
    </row>
    <row r="872" spans="1:19" s="63" customFormat="1" ht="36.75" customHeight="1">
      <c r="A872" s="89">
        <f>COUNT($A$5:A871)+1</f>
        <v>266</v>
      </c>
      <c r="B872" s="89" t="s">
        <v>26</v>
      </c>
      <c r="C872" s="89" t="s">
        <v>352</v>
      </c>
      <c r="D872" s="89" t="s">
        <v>197</v>
      </c>
      <c r="E872" s="88"/>
      <c r="F872" s="89" t="s">
        <v>87</v>
      </c>
      <c r="G872" s="88">
        <v>1</v>
      </c>
      <c r="H872" s="89" t="s">
        <v>267</v>
      </c>
      <c r="I872" s="106" t="s">
        <v>308</v>
      </c>
      <c r="J872" s="89" t="s">
        <v>32</v>
      </c>
      <c r="K872" s="89" t="s">
        <v>32</v>
      </c>
      <c r="L872" s="89" t="s">
        <v>33</v>
      </c>
      <c r="M872" s="89" t="s">
        <v>32</v>
      </c>
      <c r="N872" s="105" t="s">
        <v>34</v>
      </c>
      <c r="O872" s="89" t="s">
        <v>35</v>
      </c>
      <c r="P872" s="89" t="s">
        <v>126</v>
      </c>
      <c r="Q872" s="89" t="s">
        <v>32</v>
      </c>
      <c r="R872" s="89"/>
      <c r="S872" s="89"/>
    </row>
    <row r="873" spans="1:19" s="63" customFormat="1" ht="67.5" customHeight="1">
      <c r="A873" s="89"/>
      <c r="B873" s="89"/>
      <c r="C873" s="89"/>
      <c r="D873" s="88"/>
      <c r="E873" s="88"/>
      <c r="F873" s="88"/>
      <c r="G873" s="88"/>
      <c r="H873" s="89"/>
      <c r="I873" s="107"/>
      <c r="J873" s="88"/>
      <c r="K873" s="88"/>
      <c r="L873" s="89"/>
      <c r="M873" s="89"/>
      <c r="N873" s="175"/>
      <c r="O873" s="89" t="s">
        <v>89</v>
      </c>
      <c r="P873" s="106" t="s">
        <v>355</v>
      </c>
      <c r="Q873" s="89"/>
      <c r="R873" s="89"/>
      <c r="S873" s="89"/>
    </row>
    <row r="874" spans="1:19" s="63" customFormat="1" ht="36.75" customHeight="1">
      <c r="A874" s="89">
        <f>COUNT($A$5:A873)+1</f>
        <v>267</v>
      </c>
      <c r="B874" s="89" t="s">
        <v>26</v>
      </c>
      <c r="C874" s="89" t="s">
        <v>352</v>
      </c>
      <c r="D874" s="89" t="s">
        <v>323</v>
      </c>
      <c r="E874" s="88"/>
      <c r="F874" s="89" t="s">
        <v>87</v>
      </c>
      <c r="G874" s="88">
        <v>6</v>
      </c>
      <c r="H874" s="89" t="s">
        <v>30</v>
      </c>
      <c r="I874" s="106" t="s">
        <v>72</v>
      </c>
      <c r="J874" s="89" t="s">
        <v>32</v>
      </c>
      <c r="K874" s="89" t="s">
        <v>32</v>
      </c>
      <c r="L874" s="89" t="s">
        <v>33</v>
      </c>
      <c r="M874" s="89" t="s">
        <v>32</v>
      </c>
      <c r="N874" s="105" t="s">
        <v>34</v>
      </c>
      <c r="O874" s="89" t="s">
        <v>35</v>
      </c>
      <c r="P874" s="89" t="s">
        <v>126</v>
      </c>
      <c r="Q874" s="89" t="s">
        <v>32</v>
      </c>
      <c r="R874" s="197" t="s">
        <v>74</v>
      </c>
      <c r="S874" s="89"/>
    </row>
    <row r="875" spans="1:19" s="63" customFormat="1" ht="73.5" customHeight="1">
      <c r="A875" s="89"/>
      <c r="B875" s="89"/>
      <c r="C875" s="89"/>
      <c r="D875" s="88"/>
      <c r="E875" s="88"/>
      <c r="F875" s="88"/>
      <c r="G875" s="88"/>
      <c r="H875" s="89"/>
      <c r="I875" s="107"/>
      <c r="J875" s="88"/>
      <c r="K875" s="88"/>
      <c r="L875" s="88"/>
      <c r="M875" s="89"/>
      <c r="N875" s="175"/>
      <c r="O875" s="89" t="s">
        <v>89</v>
      </c>
      <c r="P875" s="106" t="s">
        <v>355</v>
      </c>
      <c r="Q875" s="89"/>
      <c r="R875" s="197"/>
      <c r="S875" s="89"/>
    </row>
    <row r="876" spans="1:19" s="63" customFormat="1" ht="36.75" customHeight="1">
      <c r="A876" s="89">
        <f>COUNT($A$5:A875)+1</f>
        <v>268</v>
      </c>
      <c r="B876" s="89" t="s">
        <v>26</v>
      </c>
      <c r="C876" s="89" t="s">
        <v>352</v>
      </c>
      <c r="D876" s="89" t="s">
        <v>77</v>
      </c>
      <c r="E876" s="88"/>
      <c r="F876" s="89" t="s">
        <v>87</v>
      </c>
      <c r="G876" s="88">
        <v>6</v>
      </c>
      <c r="H876" s="89" t="s">
        <v>30</v>
      </c>
      <c r="I876" s="106" t="s">
        <v>72</v>
      </c>
      <c r="J876" s="89" t="s">
        <v>32</v>
      </c>
      <c r="K876" s="89" t="s">
        <v>32</v>
      </c>
      <c r="L876" s="89" t="s">
        <v>33</v>
      </c>
      <c r="M876" s="89" t="s">
        <v>32</v>
      </c>
      <c r="N876" s="105" t="s">
        <v>34</v>
      </c>
      <c r="O876" s="89" t="s">
        <v>35</v>
      </c>
      <c r="P876" s="89" t="s">
        <v>126</v>
      </c>
      <c r="Q876" s="89" t="s">
        <v>32</v>
      </c>
      <c r="R876" s="197" t="s">
        <v>74</v>
      </c>
      <c r="S876" s="89"/>
    </row>
    <row r="877" spans="1:19" s="63" customFormat="1" ht="69" customHeight="1">
      <c r="A877" s="89"/>
      <c r="B877" s="89"/>
      <c r="C877" s="89"/>
      <c r="D877" s="88"/>
      <c r="E877" s="88"/>
      <c r="F877" s="88"/>
      <c r="G877" s="88"/>
      <c r="H877" s="89"/>
      <c r="I877" s="107"/>
      <c r="J877" s="88"/>
      <c r="K877" s="88"/>
      <c r="L877" s="89"/>
      <c r="M877" s="89"/>
      <c r="N877" s="175"/>
      <c r="O877" s="89" t="s">
        <v>89</v>
      </c>
      <c r="P877" s="106" t="s">
        <v>355</v>
      </c>
      <c r="Q877" s="89"/>
      <c r="R877" s="197"/>
      <c r="S877" s="89"/>
    </row>
    <row r="878" spans="1:19" s="63" customFormat="1" ht="54.75" customHeight="1">
      <c r="A878" s="89">
        <f>COUNT($A$5:A877)+1</f>
        <v>269</v>
      </c>
      <c r="B878" s="89" t="s">
        <v>26</v>
      </c>
      <c r="C878" s="89" t="s">
        <v>352</v>
      </c>
      <c r="D878" s="89" t="s">
        <v>323</v>
      </c>
      <c r="E878" s="88"/>
      <c r="F878" s="89" t="s">
        <v>101</v>
      </c>
      <c r="G878" s="88">
        <v>2</v>
      </c>
      <c r="H878" s="89" t="s">
        <v>30</v>
      </c>
      <c r="I878" s="106" t="s">
        <v>72</v>
      </c>
      <c r="J878" s="89" t="s">
        <v>32</v>
      </c>
      <c r="K878" s="89" t="s">
        <v>32</v>
      </c>
      <c r="L878" s="89" t="s">
        <v>33</v>
      </c>
      <c r="M878" s="89" t="s">
        <v>32</v>
      </c>
      <c r="N878" s="105" t="s">
        <v>34</v>
      </c>
      <c r="O878" s="89" t="s">
        <v>35</v>
      </c>
      <c r="P878" s="96" t="s">
        <v>356</v>
      </c>
      <c r="Q878" s="89" t="s">
        <v>32</v>
      </c>
      <c r="R878" s="197" t="s">
        <v>74</v>
      </c>
      <c r="S878" s="89"/>
    </row>
    <row r="879" spans="1:19" s="63" customFormat="1" ht="57.75" customHeight="1">
      <c r="A879" s="89"/>
      <c r="B879" s="89"/>
      <c r="C879" s="89"/>
      <c r="D879" s="88"/>
      <c r="E879" s="88"/>
      <c r="F879" s="88"/>
      <c r="G879" s="88"/>
      <c r="H879" s="89"/>
      <c r="I879" s="107"/>
      <c r="J879" s="88"/>
      <c r="K879" s="88"/>
      <c r="L879" s="89"/>
      <c r="M879" s="89"/>
      <c r="N879" s="175"/>
      <c r="O879" s="106" t="s">
        <v>357</v>
      </c>
      <c r="P879" s="96" t="s">
        <v>358</v>
      </c>
      <c r="Q879" s="89"/>
      <c r="R879" s="197"/>
      <c r="S879" s="89"/>
    </row>
    <row r="880" spans="1:19" s="63" customFormat="1" ht="48.75" customHeight="1">
      <c r="A880" s="89">
        <f>COUNT($A$5:A879)+1</f>
        <v>270</v>
      </c>
      <c r="B880" s="89" t="s">
        <v>26</v>
      </c>
      <c r="C880" s="89" t="s">
        <v>352</v>
      </c>
      <c r="D880" s="89" t="s">
        <v>77</v>
      </c>
      <c r="E880" s="88"/>
      <c r="F880" s="89" t="s">
        <v>101</v>
      </c>
      <c r="G880" s="88">
        <v>2</v>
      </c>
      <c r="H880" s="89" t="s">
        <v>30</v>
      </c>
      <c r="I880" s="106" t="s">
        <v>72</v>
      </c>
      <c r="J880" s="89" t="s">
        <v>32</v>
      </c>
      <c r="K880" s="89" t="s">
        <v>32</v>
      </c>
      <c r="L880" s="89" t="s">
        <v>33</v>
      </c>
      <c r="M880" s="89" t="s">
        <v>32</v>
      </c>
      <c r="N880" s="105" t="s">
        <v>34</v>
      </c>
      <c r="O880" s="89" t="s">
        <v>35</v>
      </c>
      <c r="P880" s="96" t="s">
        <v>356</v>
      </c>
      <c r="Q880" s="89" t="s">
        <v>32</v>
      </c>
      <c r="R880" s="197" t="s">
        <v>74</v>
      </c>
      <c r="S880" s="89"/>
    </row>
    <row r="881" spans="1:19" s="63" customFormat="1" ht="57.75" customHeight="1">
      <c r="A881" s="89"/>
      <c r="B881" s="89"/>
      <c r="C881" s="89"/>
      <c r="D881" s="88"/>
      <c r="E881" s="88"/>
      <c r="F881" s="88"/>
      <c r="G881" s="88"/>
      <c r="H881" s="89"/>
      <c r="I881" s="107"/>
      <c r="J881" s="88"/>
      <c r="K881" s="88"/>
      <c r="L881" s="89"/>
      <c r="M881" s="89"/>
      <c r="N881" s="175"/>
      <c r="O881" s="106" t="s">
        <v>357</v>
      </c>
      <c r="P881" s="96" t="s">
        <v>358</v>
      </c>
      <c r="Q881" s="89"/>
      <c r="R881" s="197"/>
      <c r="S881" s="89"/>
    </row>
    <row r="882" spans="1:19" s="63" customFormat="1" ht="36.75" customHeight="1">
      <c r="A882" s="89">
        <f>COUNT($A$5:A881)+1</f>
        <v>271</v>
      </c>
      <c r="B882" s="89" t="s">
        <v>26</v>
      </c>
      <c r="C882" s="89" t="s">
        <v>352</v>
      </c>
      <c r="D882" s="89" t="s">
        <v>197</v>
      </c>
      <c r="E882" s="88"/>
      <c r="F882" s="89" t="s">
        <v>91</v>
      </c>
      <c r="G882" s="88">
        <v>2</v>
      </c>
      <c r="H882" s="89" t="s">
        <v>267</v>
      </c>
      <c r="I882" s="106" t="s">
        <v>308</v>
      </c>
      <c r="J882" s="89" t="s">
        <v>32</v>
      </c>
      <c r="K882" s="89" t="s">
        <v>32</v>
      </c>
      <c r="L882" s="89" t="s">
        <v>33</v>
      </c>
      <c r="M882" s="89" t="s">
        <v>32</v>
      </c>
      <c r="N882" s="89" t="s">
        <v>41</v>
      </c>
      <c r="O882" s="89" t="s">
        <v>35</v>
      </c>
      <c r="P882" s="96" t="s">
        <v>359</v>
      </c>
      <c r="Q882" s="89" t="s">
        <v>32</v>
      </c>
      <c r="R882" s="89"/>
      <c r="S882" s="89"/>
    </row>
    <row r="883" spans="1:19" s="63" customFormat="1" ht="45.75" customHeight="1">
      <c r="A883" s="89"/>
      <c r="B883" s="89"/>
      <c r="C883" s="89"/>
      <c r="D883" s="88"/>
      <c r="E883" s="88"/>
      <c r="F883" s="88"/>
      <c r="G883" s="88"/>
      <c r="H883" s="89"/>
      <c r="I883" s="107"/>
      <c r="J883" s="88"/>
      <c r="K883" s="88"/>
      <c r="L883" s="89"/>
      <c r="M883" s="89"/>
      <c r="N883" s="88"/>
      <c r="O883" s="89" t="s">
        <v>360</v>
      </c>
      <c r="P883" s="96" t="s">
        <v>361</v>
      </c>
      <c r="Q883" s="89"/>
      <c r="R883" s="89"/>
      <c r="S883" s="89"/>
    </row>
    <row r="884" spans="1:19" s="63" customFormat="1" ht="36.75" customHeight="1">
      <c r="A884" s="89">
        <f>COUNT($A$5:A883)+1</f>
        <v>272</v>
      </c>
      <c r="B884" s="89" t="s">
        <v>26</v>
      </c>
      <c r="C884" s="89" t="s">
        <v>352</v>
      </c>
      <c r="D884" s="89" t="s">
        <v>323</v>
      </c>
      <c r="E884" s="88"/>
      <c r="F884" s="89" t="s">
        <v>91</v>
      </c>
      <c r="G884" s="88">
        <v>2</v>
      </c>
      <c r="H884" s="89" t="s">
        <v>30</v>
      </c>
      <c r="I884" s="106" t="s">
        <v>72</v>
      </c>
      <c r="J884" s="89" t="s">
        <v>32</v>
      </c>
      <c r="K884" s="89" t="s">
        <v>32</v>
      </c>
      <c r="L884" s="89" t="s">
        <v>33</v>
      </c>
      <c r="M884" s="89" t="s">
        <v>32</v>
      </c>
      <c r="N884" s="89" t="s">
        <v>41</v>
      </c>
      <c r="O884" s="89" t="s">
        <v>35</v>
      </c>
      <c r="P884" s="96" t="s">
        <v>359</v>
      </c>
      <c r="Q884" s="89" t="s">
        <v>32</v>
      </c>
      <c r="R884" s="197" t="s">
        <v>74</v>
      </c>
      <c r="S884" s="89"/>
    </row>
    <row r="885" spans="1:19" s="63" customFormat="1" ht="48.75" customHeight="1">
      <c r="A885" s="89"/>
      <c r="B885" s="89"/>
      <c r="C885" s="89"/>
      <c r="D885" s="88"/>
      <c r="E885" s="88"/>
      <c r="F885" s="88"/>
      <c r="G885" s="88"/>
      <c r="H885" s="89"/>
      <c r="I885" s="107"/>
      <c r="J885" s="88"/>
      <c r="K885" s="88"/>
      <c r="L885" s="89"/>
      <c r="M885" s="89"/>
      <c r="N885" s="88"/>
      <c r="O885" s="89" t="s">
        <v>360</v>
      </c>
      <c r="P885" s="96" t="s">
        <v>361</v>
      </c>
      <c r="Q885" s="89"/>
      <c r="R885" s="197"/>
      <c r="S885" s="89"/>
    </row>
    <row r="886" spans="1:19" s="63" customFormat="1" ht="36.75" customHeight="1">
      <c r="A886" s="89">
        <f>COUNT($A$5:A885)+1</f>
        <v>273</v>
      </c>
      <c r="B886" s="89" t="s">
        <v>26</v>
      </c>
      <c r="C886" s="89" t="s">
        <v>352</v>
      </c>
      <c r="D886" s="89" t="s">
        <v>77</v>
      </c>
      <c r="E886" s="88"/>
      <c r="F886" s="89" t="s">
        <v>91</v>
      </c>
      <c r="G886" s="88">
        <v>1</v>
      </c>
      <c r="H886" s="89" t="s">
        <v>30</v>
      </c>
      <c r="I886" s="106" t="s">
        <v>72</v>
      </c>
      <c r="J886" s="89" t="s">
        <v>32</v>
      </c>
      <c r="K886" s="89" t="s">
        <v>32</v>
      </c>
      <c r="L886" s="89" t="s">
        <v>33</v>
      </c>
      <c r="M886" s="89" t="s">
        <v>32</v>
      </c>
      <c r="N886" s="89" t="s">
        <v>41</v>
      </c>
      <c r="O886" s="89" t="s">
        <v>35</v>
      </c>
      <c r="P886" s="96" t="s">
        <v>359</v>
      </c>
      <c r="Q886" s="89" t="s">
        <v>32</v>
      </c>
      <c r="R886" s="197" t="s">
        <v>74</v>
      </c>
      <c r="S886" s="89"/>
    </row>
    <row r="887" spans="1:19" s="63" customFormat="1" ht="42.75" customHeight="1">
      <c r="A887" s="89"/>
      <c r="B887" s="89"/>
      <c r="C887" s="89"/>
      <c r="D887" s="88"/>
      <c r="E887" s="88"/>
      <c r="F887" s="88"/>
      <c r="G887" s="88"/>
      <c r="H887" s="89"/>
      <c r="I887" s="107"/>
      <c r="J887" s="88"/>
      <c r="K887" s="88"/>
      <c r="L887" s="89"/>
      <c r="M887" s="89"/>
      <c r="N887" s="88"/>
      <c r="O887" s="89" t="s">
        <v>360</v>
      </c>
      <c r="P887" s="96" t="s">
        <v>361</v>
      </c>
      <c r="Q887" s="89"/>
      <c r="R887" s="197"/>
      <c r="S887" s="89"/>
    </row>
    <row r="888" spans="1:19" s="63" customFormat="1" ht="36.75" customHeight="1">
      <c r="A888" s="89">
        <f>COUNT($A$5:A887)+1</f>
        <v>274</v>
      </c>
      <c r="B888" s="89" t="s">
        <v>26</v>
      </c>
      <c r="C888" s="89" t="s">
        <v>352</v>
      </c>
      <c r="D888" s="89" t="s">
        <v>197</v>
      </c>
      <c r="E888" s="88"/>
      <c r="F888" s="89" t="s">
        <v>94</v>
      </c>
      <c r="G888" s="88">
        <v>1</v>
      </c>
      <c r="H888" s="89" t="s">
        <v>267</v>
      </c>
      <c r="I888" s="106" t="s">
        <v>308</v>
      </c>
      <c r="J888" s="89" t="s">
        <v>32</v>
      </c>
      <c r="K888" s="89" t="s">
        <v>32</v>
      </c>
      <c r="L888" s="89" t="s">
        <v>33</v>
      </c>
      <c r="M888" s="89" t="s">
        <v>32</v>
      </c>
      <c r="N888" s="89" t="s">
        <v>41</v>
      </c>
      <c r="O888" s="89" t="s">
        <v>35</v>
      </c>
      <c r="P888" s="96" t="s">
        <v>133</v>
      </c>
      <c r="Q888" s="89" t="s">
        <v>32</v>
      </c>
      <c r="R888" s="89"/>
      <c r="S888" s="89"/>
    </row>
    <row r="889" spans="1:19" s="63" customFormat="1" ht="36.75" customHeight="1">
      <c r="A889" s="89"/>
      <c r="B889" s="89"/>
      <c r="C889" s="89"/>
      <c r="D889" s="88"/>
      <c r="E889" s="88"/>
      <c r="F889" s="88"/>
      <c r="G889" s="88"/>
      <c r="H889" s="89"/>
      <c r="I889" s="107"/>
      <c r="J889" s="88"/>
      <c r="K889" s="88"/>
      <c r="L889" s="89"/>
      <c r="M889" s="89"/>
      <c r="N889" s="88"/>
      <c r="O889" s="89" t="s">
        <v>96</v>
      </c>
      <c r="P889" s="96" t="s">
        <v>134</v>
      </c>
      <c r="Q889" s="89"/>
      <c r="R889" s="89"/>
      <c r="S889" s="89"/>
    </row>
    <row r="890" spans="1:19" s="63" customFormat="1" ht="36.75" customHeight="1">
      <c r="A890" s="89">
        <f>COUNT($A$5:A889)+1</f>
        <v>275</v>
      </c>
      <c r="B890" s="89" t="s">
        <v>26</v>
      </c>
      <c r="C890" s="89" t="s">
        <v>352</v>
      </c>
      <c r="D890" s="89" t="s">
        <v>323</v>
      </c>
      <c r="E890" s="88"/>
      <c r="F890" s="89" t="s">
        <v>94</v>
      </c>
      <c r="G890" s="88">
        <v>2</v>
      </c>
      <c r="H890" s="89" t="s">
        <v>30</v>
      </c>
      <c r="I890" s="106" t="s">
        <v>72</v>
      </c>
      <c r="J890" s="89" t="s">
        <v>32</v>
      </c>
      <c r="K890" s="89" t="s">
        <v>32</v>
      </c>
      <c r="L890" s="89" t="s">
        <v>33</v>
      </c>
      <c r="M890" s="89" t="s">
        <v>32</v>
      </c>
      <c r="N890" s="89" t="s">
        <v>41</v>
      </c>
      <c r="O890" s="89" t="s">
        <v>35</v>
      </c>
      <c r="P890" s="96" t="s">
        <v>133</v>
      </c>
      <c r="Q890" s="89" t="s">
        <v>32</v>
      </c>
      <c r="R890" s="197" t="s">
        <v>74</v>
      </c>
      <c r="S890" s="89"/>
    </row>
    <row r="891" spans="1:19" s="63" customFormat="1" ht="36.75" customHeight="1">
      <c r="A891" s="89"/>
      <c r="B891" s="89"/>
      <c r="C891" s="89"/>
      <c r="D891" s="88"/>
      <c r="E891" s="88"/>
      <c r="F891" s="88"/>
      <c r="G891" s="88"/>
      <c r="H891" s="89"/>
      <c r="I891" s="107"/>
      <c r="J891" s="88"/>
      <c r="K891" s="88"/>
      <c r="L891" s="89"/>
      <c r="M891" s="89"/>
      <c r="N891" s="88"/>
      <c r="O891" s="89" t="s">
        <v>96</v>
      </c>
      <c r="P891" s="96" t="s">
        <v>134</v>
      </c>
      <c r="Q891" s="89"/>
      <c r="R891" s="197"/>
      <c r="S891" s="89"/>
    </row>
    <row r="892" spans="1:19" s="63" customFormat="1" ht="36.75" customHeight="1">
      <c r="A892" s="89">
        <f>COUNT($A$5:A891)+1</f>
        <v>276</v>
      </c>
      <c r="B892" s="89" t="s">
        <v>26</v>
      </c>
      <c r="C892" s="89" t="s">
        <v>352</v>
      </c>
      <c r="D892" s="89" t="s">
        <v>77</v>
      </c>
      <c r="E892" s="88"/>
      <c r="F892" s="89" t="s">
        <v>94</v>
      </c>
      <c r="G892" s="88">
        <v>2</v>
      </c>
      <c r="H892" s="89" t="s">
        <v>30</v>
      </c>
      <c r="I892" s="106" t="s">
        <v>72</v>
      </c>
      <c r="J892" s="89" t="s">
        <v>32</v>
      </c>
      <c r="K892" s="89" t="s">
        <v>32</v>
      </c>
      <c r="L892" s="89" t="s">
        <v>33</v>
      </c>
      <c r="M892" s="89" t="s">
        <v>32</v>
      </c>
      <c r="N892" s="89" t="s">
        <v>41</v>
      </c>
      <c r="O892" s="89" t="s">
        <v>35</v>
      </c>
      <c r="P892" s="96" t="s">
        <v>133</v>
      </c>
      <c r="Q892" s="89" t="s">
        <v>32</v>
      </c>
      <c r="R892" s="197" t="s">
        <v>74</v>
      </c>
      <c r="S892" s="89"/>
    </row>
    <row r="893" spans="1:19" s="63" customFormat="1" ht="39.75" customHeight="1">
      <c r="A893" s="89"/>
      <c r="B893" s="89"/>
      <c r="C893" s="89"/>
      <c r="D893" s="88"/>
      <c r="E893" s="88"/>
      <c r="F893" s="88"/>
      <c r="G893" s="88"/>
      <c r="H893" s="89"/>
      <c r="I893" s="107"/>
      <c r="J893" s="88"/>
      <c r="K893" s="88"/>
      <c r="L893" s="89"/>
      <c r="M893" s="89"/>
      <c r="N893" s="88"/>
      <c r="O893" s="89" t="s">
        <v>96</v>
      </c>
      <c r="P893" s="96" t="s">
        <v>134</v>
      </c>
      <c r="Q893" s="89"/>
      <c r="R893" s="197"/>
      <c r="S893" s="89"/>
    </row>
    <row r="894" spans="1:19" s="63" customFormat="1" ht="52.5" customHeight="1">
      <c r="A894" s="89">
        <f>COUNT($A$5:A893)+1</f>
        <v>277</v>
      </c>
      <c r="B894" s="89" t="s">
        <v>26</v>
      </c>
      <c r="C894" s="89" t="s">
        <v>352</v>
      </c>
      <c r="D894" s="89" t="s">
        <v>323</v>
      </c>
      <c r="E894" s="88"/>
      <c r="F894" s="89" t="s">
        <v>104</v>
      </c>
      <c r="G894" s="88">
        <v>2</v>
      </c>
      <c r="H894" s="89" t="s">
        <v>30</v>
      </c>
      <c r="I894" s="106" t="s">
        <v>72</v>
      </c>
      <c r="J894" s="89" t="s">
        <v>32</v>
      </c>
      <c r="K894" s="89" t="s">
        <v>32</v>
      </c>
      <c r="L894" s="89" t="s">
        <v>33</v>
      </c>
      <c r="M894" s="89" t="s">
        <v>32</v>
      </c>
      <c r="N894" s="105" t="s">
        <v>34</v>
      </c>
      <c r="O894" s="89" t="s">
        <v>35</v>
      </c>
      <c r="P894" s="96" t="s">
        <v>362</v>
      </c>
      <c r="Q894" s="89" t="s">
        <v>32</v>
      </c>
      <c r="R894" s="197" t="s">
        <v>74</v>
      </c>
      <c r="S894" s="89"/>
    </row>
    <row r="895" spans="1:19" s="63" customFormat="1" ht="69" customHeight="1">
      <c r="A895" s="89"/>
      <c r="B895" s="89"/>
      <c r="C895" s="89"/>
      <c r="D895" s="88"/>
      <c r="E895" s="88"/>
      <c r="F895" s="88"/>
      <c r="G895" s="88"/>
      <c r="H895" s="89"/>
      <c r="I895" s="107"/>
      <c r="J895" s="88"/>
      <c r="K895" s="88"/>
      <c r="L895" s="89"/>
      <c r="M895" s="89"/>
      <c r="N895" s="175"/>
      <c r="O895" s="89" t="s">
        <v>106</v>
      </c>
      <c r="P895" s="96" t="s">
        <v>363</v>
      </c>
      <c r="Q895" s="89"/>
      <c r="R895" s="197"/>
      <c r="S895" s="89"/>
    </row>
    <row r="896" spans="1:19" s="63" customFormat="1" ht="36.75" customHeight="1">
      <c r="A896" s="89">
        <f>COUNT($A$5:A895)+1</f>
        <v>278</v>
      </c>
      <c r="B896" s="89" t="s">
        <v>26</v>
      </c>
      <c r="C896" s="89" t="s">
        <v>352</v>
      </c>
      <c r="D896" s="89" t="s">
        <v>77</v>
      </c>
      <c r="E896" s="88"/>
      <c r="F896" s="89" t="s">
        <v>104</v>
      </c>
      <c r="G896" s="88">
        <v>2</v>
      </c>
      <c r="H896" s="89" t="s">
        <v>30</v>
      </c>
      <c r="I896" s="106" t="s">
        <v>72</v>
      </c>
      <c r="J896" s="89" t="s">
        <v>32</v>
      </c>
      <c r="K896" s="89" t="s">
        <v>32</v>
      </c>
      <c r="L896" s="89" t="s">
        <v>33</v>
      </c>
      <c r="M896" s="89" t="s">
        <v>32</v>
      </c>
      <c r="N896" s="105" t="s">
        <v>34</v>
      </c>
      <c r="O896" s="89" t="s">
        <v>35</v>
      </c>
      <c r="P896" s="96" t="s">
        <v>362</v>
      </c>
      <c r="Q896" s="89" t="s">
        <v>32</v>
      </c>
      <c r="R896" s="197" t="s">
        <v>74</v>
      </c>
      <c r="S896" s="89"/>
    </row>
    <row r="897" spans="1:19" s="63" customFormat="1" ht="75.75" customHeight="1">
      <c r="A897" s="89"/>
      <c r="B897" s="89"/>
      <c r="C897" s="89"/>
      <c r="D897" s="88"/>
      <c r="E897" s="88"/>
      <c r="F897" s="88"/>
      <c r="G897" s="88"/>
      <c r="H897" s="89"/>
      <c r="I897" s="107"/>
      <c r="J897" s="88"/>
      <c r="K897" s="88"/>
      <c r="L897" s="89"/>
      <c r="M897" s="89"/>
      <c r="N897" s="175"/>
      <c r="O897" s="89" t="s">
        <v>106</v>
      </c>
      <c r="P897" s="96" t="s">
        <v>363</v>
      </c>
      <c r="Q897" s="89"/>
      <c r="R897" s="197"/>
      <c r="S897" s="89"/>
    </row>
    <row r="898" spans="1:19" s="63" customFormat="1" ht="36.75" customHeight="1">
      <c r="A898" s="89">
        <f>COUNT($A$5:A897)+1</f>
        <v>279</v>
      </c>
      <c r="B898" s="89" t="s">
        <v>26</v>
      </c>
      <c r="C898" s="89" t="s">
        <v>352</v>
      </c>
      <c r="D898" s="89" t="s">
        <v>323</v>
      </c>
      <c r="E898" s="88"/>
      <c r="F898" s="89" t="s">
        <v>108</v>
      </c>
      <c r="G898" s="88">
        <v>3</v>
      </c>
      <c r="H898" s="89" t="s">
        <v>30</v>
      </c>
      <c r="I898" s="106" t="s">
        <v>72</v>
      </c>
      <c r="J898" s="89" t="s">
        <v>32</v>
      </c>
      <c r="K898" s="89" t="s">
        <v>32</v>
      </c>
      <c r="L898" s="89" t="s">
        <v>33</v>
      </c>
      <c r="M898" s="89" t="s">
        <v>32</v>
      </c>
      <c r="N898" s="105" t="s">
        <v>41</v>
      </c>
      <c r="O898" s="89" t="s">
        <v>35</v>
      </c>
      <c r="P898" s="96" t="s">
        <v>364</v>
      </c>
      <c r="Q898" s="89" t="s">
        <v>32</v>
      </c>
      <c r="R898" s="197" t="s">
        <v>74</v>
      </c>
      <c r="S898" s="89"/>
    </row>
    <row r="899" spans="1:19" s="63" customFormat="1" ht="36.75" customHeight="1">
      <c r="A899" s="89"/>
      <c r="B899" s="89"/>
      <c r="C899" s="89"/>
      <c r="D899" s="88"/>
      <c r="E899" s="88"/>
      <c r="F899" s="88"/>
      <c r="G899" s="88"/>
      <c r="H899" s="89"/>
      <c r="I899" s="107"/>
      <c r="J899" s="88"/>
      <c r="K899" s="88"/>
      <c r="L899" s="89"/>
      <c r="M899" s="89"/>
      <c r="N899" s="175"/>
      <c r="O899" s="88"/>
      <c r="P899" s="96"/>
      <c r="Q899" s="89"/>
      <c r="R899" s="197"/>
      <c r="S899" s="89"/>
    </row>
    <row r="900" spans="1:19" s="63" customFormat="1" ht="36.75" customHeight="1">
      <c r="A900" s="89">
        <f>COUNT($A$5:A899)+1</f>
        <v>280</v>
      </c>
      <c r="B900" s="89" t="s">
        <v>26</v>
      </c>
      <c r="C900" s="89" t="s">
        <v>352</v>
      </c>
      <c r="D900" s="89" t="s">
        <v>77</v>
      </c>
      <c r="E900" s="88"/>
      <c r="F900" s="89" t="s">
        <v>108</v>
      </c>
      <c r="G900" s="88">
        <v>3</v>
      </c>
      <c r="H900" s="89" t="s">
        <v>30</v>
      </c>
      <c r="I900" s="106" t="s">
        <v>72</v>
      </c>
      <c r="J900" s="89" t="s">
        <v>32</v>
      </c>
      <c r="K900" s="89" t="s">
        <v>32</v>
      </c>
      <c r="L900" s="89" t="s">
        <v>33</v>
      </c>
      <c r="M900" s="89" t="s">
        <v>32</v>
      </c>
      <c r="N900" s="105" t="s">
        <v>41</v>
      </c>
      <c r="O900" s="89" t="s">
        <v>35</v>
      </c>
      <c r="P900" s="96" t="s">
        <v>364</v>
      </c>
      <c r="Q900" s="89" t="s">
        <v>32</v>
      </c>
      <c r="R900" s="197" t="s">
        <v>74</v>
      </c>
      <c r="S900" s="89"/>
    </row>
    <row r="901" spans="1:19" s="63" customFormat="1" ht="36.75" customHeight="1">
      <c r="A901" s="89"/>
      <c r="B901" s="89"/>
      <c r="C901" s="89"/>
      <c r="D901" s="88"/>
      <c r="E901" s="88"/>
      <c r="F901" s="88"/>
      <c r="G901" s="88"/>
      <c r="H901" s="89"/>
      <c r="I901" s="107"/>
      <c r="J901" s="88"/>
      <c r="K901" s="88"/>
      <c r="L901" s="89"/>
      <c r="M901" s="89"/>
      <c r="N901" s="175"/>
      <c r="O901" s="88"/>
      <c r="P901" s="96"/>
      <c r="Q901" s="89"/>
      <c r="R901" s="197"/>
      <c r="S901" s="89"/>
    </row>
    <row r="902" spans="1:19" s="63" customFormat="1" ht="36.75" customHeight="1">
      <c r="A902" s="89">
        <f>COUNT($A$5:A901)+1</f>
        <v>281</v>
      </c>
      <c r="B902" s="89" t="s">
        <v>26</v>
      </c>
      <c r="C902" s="89" t="s">
        <v>352</v>
      </c>
      <c r="D902" s="89" t="s">
        <v>323</v>
      </c>
      <c r="E902" s="88"/>
      <c r="F902" s="89" t="s">
        <v>98</v>
      </c>
      <c r="G902" s="88">
        <v>2</v>
      </c>
      <c r="H902" s="89" t="s">
        <v>30</v>
      </c>
      <c r="I902" s="106" t="s">
        <v>72</v>
      </c>
      <c r="J902" s="89" t="s">
        <v>32</v>
      </c>
      <c r="K902" s="89" t="s">
        <v>32</v>
      </c>
      <c r="L902" s="89" t="s">
        <v>33</v>
      </c>
      <c r="M902" s="89" t="s">
        <v>32</v>
      </c>
      <c r="N902" s="105" t="s">
        <v>41</v>
      </c>
      <c r="O902" s="89" t="s">
        <v>35</v>
      </c>
      <c r="P902" s="96" t="s">
        <v>250</v>
      </c>
      <c r="Q902" s="89" t="s">
        <v>32</v>
      </c>
      <c r="R902" s="197" t="s">
        <v>74</v>
      </c>
      <c r="S902" s="89"/>
    </row>
    <row r="903" spans="1:19" s="63" customFormat="1" ht="36.75" customHeight="1">
      <c r="A903" s="89"/>
      <c r="B903" s="89"/>
      <c r="C903" s="89"/>
      <c r="D903" s="88"/>
      <c r="E903" s="88"/>
      <c r="F903" s="88"/>
      <c r="G903" s="88"/>
      <c r="H903" s="89"/>
      <c r="I903" s="107"/>
      <c r="J903" s="88"/>
      <c r="K903" s="88"/>
      <c r="L903" s="89"/>
      <c r="M903" s="89"/>
      <c r="N903" s="175"/>
      <c r="O903" s="88"/>
      <c r="P903" s="96"/>
      <c r="Q903" s="89"/>
      <c r="R903" s="197"/>
      <c r="S903" s="89"/>
    </row>
    <row r="904" spans="1:19" s="63" customFormat="1" ht="36.75" customHeight="1">
      <c r="A904" s="89">
        <f>COUNT($A$5:A903)+1</f>
        <v>282</v>
      </c>
      <c r="B904" s="89" t="s">
        <v>26</v>
      </c>
      <c r="C904" s="89" t="s">
        <v>352</v>
      </c>
      <c r="D904" s="89" t="s">
        <v>77</v>
      </c>
      <c r="E904" s="88"/>
      <c r="F904" s="89" t="s">
        <v>98</v>
      </c>
      <c r="G904" s="88">
        <v>2</v>
      </c>
      <c r="H904" s="89" t="s">
        <v>30</v>
      </c>
      <c r="I904" s="106" t="s">
        <v>72</v>
      </c>
      <c r="J904" s="89" t="s">
        <v>32</v>
      </c>
      <c r="K904" s="89" t="s">
        <v>32</v>
      </c>
      <c r="L904" s="89" t="s">
        <v>33</v>
      </c>
      <c r="M904" s="89" t="s">
        <v>32</v>
      </c>
      <c r="N904" s="105" t="s">
        <v>41</v>
      </c>
      <c r="O904" s="89" t="s">
        <v>35</v>
      </c>
      <c r="P904" s="96" t="s">
        <v>250</v>
      </c>
      <c r="Q904" s="89" t="s">
        <v>32</v>
      </c>
      <c r="R904" s="197" t="s">
        <v>74</v>
      </c>
      <c r="S904" s="89"/>
    </row>
    <row r="905" spans="1:19" s="63" customFormat="1" ht="36.75" customHeight="1">
      <c r="A905" s="89"/>
      <c r="B905" s="89"/>
      <c r="C905" s="89"/>
      <c r="D905" s="88"/>
      <c r="E905" s="88"/>
      <c r="F905" s="88"/>
      <c r="G905" s="88"/>
      <c r="H905" s="89"/>
      <c r="I905" s="107"/>
      <c r="J905" s="88"/>
      <c r="K905" s="88"/>
      <c r="L905" s="89"/>
      <c r="M905" s="89"/>
      <c r="N905" s="175"/>
      <c r="O905" s="88"/>
      <c r="P905" s="96"/>
      <c r="Q905" s="89"/>
      <c r="R905" s="197"/>
      <c r="S905" s="89"/>
    </row>
    <row r="906" spans="1:19" s="63" customFormat="1" ht="36.75" customHeight="1">
      <c r="A906" s="89">
        <f>COUNT($A$5:A905)+1</f>
        <v>283</v>
      </c>
      <c r="B906" s="89" t="s">
        <v>26</v>
      </c>
      <c r="C906" s="89" t="s">
        <v>352</v>
      </c>
      <c r="D906" s="89" t="s">
        <v>197</v>
      </c>
      <c r="E906" s="88"/>
      <c r="F906" s="89" t="s">
        <v>98</v>
      </c>
      <c r="G906" s="88">
        <v>1</v>
      </c>
      <c r="H906" s="89" t="s">
        <v>267</v>
      </c>
      <c r="I906" s="106" t="s">
        <v>308</v>
      </c>
      <c r="J906" s="89" t="s">
        <v>32</v>
      </c>
      <c r="K906" s="89" t="s">
        <v>32</v>
      </c>
      <c r="L906" s="89" t="s">
        <v>33</v>
      </c>
      <c r="M906" s="89" t="s">
        <v>32</v>
      </c>
      <c r="N906" s="89" t="s">
        <v>41</v>
      </c>
      <c r="O906" s="89" t="s">
        <v>35</v>
      </c>
      <c r="P906" s="96" t="s">
        <v>365</v>
      </c>
      <c r="Q906" s="89" t="s">
        <v>32</v>
      </c>
      <c r="R906" s="89"/>
      <c r="S906" s="89"/>
    </row>
    <row r="907" spans="1:19" s="63" customFormat="1" ht="36.75" customHeight="1">
      <c r="A907" s="89"/>
      <c r="B907" s="89"/>
      <c r="C907" s="89"/>
      <c r="D907" s="88"/>
      <c r="E907" s="88"/>
      <c r="F907" s="88"/>
      <c r="G907" s="88"/>
      <c r="H907" s="89"/>
      <c r="I907" s="107"/>
      <c r="J907" s="88"/>
      <c r="K907" s="88"/>
      <c r="L907" s="89"/>
      <c r="M907" s="89"/>
      <c r="N907" s="88"/>
      <c r="O907" s="88"/>
      <c r="P907" s="96"/>
      <c r="Q907" s="89"/>
      <c r="R907" s="89"/>
      <c r="S907" s="89"/>
    </row>
    <row r="908" spans="1:19" s="63" customFormat="1" ht="36.75" customHeight="1">
      <c r="A908" s="89">
        <f>COUNT($A$5:A907)+1</f>
        <v>284</v>
      </c>
      <c r="B908" s="89" t="s">
        <v>26</v>
      </c>
      <c r="C908" s="89" t="s">
        <v>352</v>
      </c>
      <c r="D908" s="89" t="s">
        <v>323</v>
      </c>
      <c r="E908" s="88"/>
      <c r="F908" s="89" t="s">
        <v>349</v>
      </c>
      <c r="G908" s="88">
        <v>2</v>
      </c>
      <c r="H908" s="89" t="s">
        <v>30</v>
      </c>
      <c r="I908" s="106" t="s">
        <v>72</v>
      </c>
      <c r="J908" s="89" t="s">
        <v>32</v>
      </c>
      <c r="K908" s="89" t="s">
        <v>32</v>
      </c>
      <c r="L908" s="89" t="s">
        <v>33</v>
      </c>
      <c r="M908" s="89" t="s">
        <v>32</v>
      </c>
      <c r="N908" s="89" t="s">
        <v>34</v>
      </c>
      <c r="O908" s="89" t="s">
        <v>35</v>
      </c>
      <c r="P908" s="96" t="s">
        <v>350</v>
      </c>
      <c r="Q908" s="89" t="s">
        <v>32</v>
      </c>
      <c r="R908" s="197" t="s">
        <v>74</v>
      </c>
      <c r="S908" s="89"/>
    </row>
    <row r="909" spans="1:19" s="63" customFormat="1" ht="36.75" customHeight="1">
      <c r="A909" s="89"/>
      <c r="B909" s="89"/>
      <c r="C909" s="89"/>
      <c r="D909" s="88"/>
      <c r="E909" s="88"/>
      <c r="F909" s="88"/>
      <c r="G909" s="88"/>
      <c r="H909" s="89"/>
      <c r="I909" s="107"/>
      <c r="J909" s="88"/>
      <c r="K909" s="88"/>
      <c r="L909" s="89"/>
      <c r="M909" s="89"/>
      <c r="N909" s="88"/>
      <c r="O909" s="88"/>
      <c r="P909" s="96"/>
      <c r="Q909" s="89"/>
      <c r="R909" s="197"/>
      <c r="S909" s="89"/>
    </row>
    <row r="910" spans="1:19" s="63" customFormat="1" ht="36.75" customHeight="1">
      <c r="A910" s="89">
        <f>COUNT($A$5:A909)+1</f>
        <v>285</v>
      </c>
      <c r="B910" s="89" t="s">
        <v>26</v>
      </c>
      <c r="C910" s="89" t="s">
        <v>352</v>
      </c>
      <c r="D910" s="89" t="s">
        <v>77</v>
      </c>
      <c r="E910" s="88"/>
      <c r="F910" s="89" t="s">
        <v>349</v>
      </c>
      <c r="G910" s="88">
        <v>2</v>
      </c>
      <c r="H910" s="89" t="s">
        <v>30</v>
      </c>
      <c r="I910" s="106" t="s">
        <v>72</v>
      </c>
      <c r="J910" s="89" t="s">
        <v>32</v>
      </c>
      <c r="K910" s="89" t="s">
        <v>32</v>
      </c>
      <c r="L910" s="89" t="s">
        <v>33</v>
      </c>
      <c r="M910" s="89" t="s">
        <v>32</v>
      </c>
      <c r="N910" s="89" t="s">
        <v>34</v>
      </c>
      <c r="O910" s="89" t="s">
        <v>35</v>
      </c>
      <c r="P910" s="96" t="s">
        <v>350</v>
      </c>
      <c r="Q910" s="89" t="s">
        <v>32</v>
      </c>
      <c r="R910" s="197" t="s">
        <v>74</v>
      </c>
      <c r="S910" s="89"/>
    </row>
    <row r="911" spans="1:19" s="63" customFormat="1" ht="36.75" customHeight="1">
      <c r="A911" s="89"/>
      <c r="B911" s="89"/>
      <c r="C911" s="89"/>
      <c r="D911" s="88"/>
      <c r="E911" s="88"/>
      <c r="F911" s="88"/>
      <c r="G911" s="88"/>
      <c r="H911" s="89"/>
      <c r="I911" s="107"/>
      <c r="J911" s="88"/>
      <c r="K911" s="88"/>
      <c r="L911" s="88"/>
      <c r="M911" s="89"/>
      <c r="N911" s="88"/>
      <c r="O911" s="88"/>
      <c r="P911" s="96"/>
      <c r="Q911" s="89"/>
      <c r="R911" s="197"/>
      <c r="S911" s="89"/>
    </row>
    <row r="912" spans="1:19" s="63" customFormat="1" ht="36.75" customHeight="1">
      <c r="A912" s="89">
        <f>COUNT($A$5:A911)+1</f>
        <v>286</v>
      </c>
      <c r="B912" s="89" t="s">
        <v>26</v>
      </c>
      <c r="C912" s="89" t="s">
        <v>352</v>
      </c>
      <c r="D912" s="89" t="s">
        <v>161</v>
      </c>
      <c r="E912" s="88"/>
      <c r="F912" s="89" t="s">
        <v>113</v>
      </c>
      <c r="G912" s="88">
        <v>6</v>
      </c>
      <c r="H912" s="89" t="s">
        <v>267</v>
      </c>
      <c r="I912" s="106" t="s">
        <v>308</v>
      </c>
      <c r="J912" s="89" t="s">
        <v>32</v>
      </c>
      <c r="K912" s="89" t="s">
        <v>32</v>
      </c>
      <c r="L912" s="89" t="s">
        <v>122</v>
      </c>
      <c r="M912" s="89" t="s">
        <v>32</v>
      </c>
      <c r="N912" s="89" t="s">
        <v>34</v>
      </c>
      <c r="O912" s="89" t="s">
        <v>115</v>
      </c>
      <c r="P912" s="106" t="s">
        <v>366</v>
      </c>
      <c r="Q912" s="89" t="s">
        <v>32</v>
      </c>
      <c r="R912" s="89"/>
      <c r="S912" s="89"/>
    </row>
    <row r="913" spans="1:19" s="63" customFormat="1" ht="36.75" customHeight="1">
      <c r="A913" s="89"/>
      <c r="B913" s="89"/>
      <c r="C913" s="89"/>
      <c r="D913" s="88"/>
      <c r="E913" s="88"/>
      <c r="F913" s="88"/>
      <c r="G913" s="88"/>
      <c r="H913" s="89"/>
      <c r="I913" s="107"/>
      <c r="J913" s="88"/>
      <c r="K913" s="88"/>
      <c r="L913" s="89"/>
      <c r="M913" s="89"/>
      <c r="N913" s="88"/>
      <c r="O913" s="88"/>
      <c r="P913" s="107"/>
      <c r="Q913" s="89"/>
      <c r="R913" s="89"/>
      <c r="S913" s="89"/>
    </row>
    <row r="914" spans="1:19" s="63" customFormat="1" ht="36.75" customHeight="1">
      <c r="A914" s="89">
        <f>COUNT($A$5:A913)+1</f>
        <v>287</v>
      </c>
      <c r="B914" s="89" t="s">
        <v>26</v>
      </c>
      <c r="C914" s="89" t="s">
        <v>352</v>
      </c>
      <c r="D914" s="89" t="s">
        <v>323</v>
      </c>
      <c r="E914" s="88"/>
      <c r="F914" s="89" t="s">
        <v>113</v>
      </c>
      <c r="G914" s="88">
        <v>2</v>
      </c>
      <c r="H914" s="89" t="s">
        <v>30</v>
      </c>
      <c r="I914" s="106" t="s">
        <v>72</v>
      </c>
      <c r="J914" s="89" t="s">
        <v>32</v>
      </c>
      <c r="K914" s="89" t="s">
        <v>32</v>
      </c>
      <c r="L914" s="89" t="s">
        <v>33</v>
      </c>
      <c r="M914" s="89" t="s">
        <v>32</v>
      </c>
      <c r="N914" s="89" t="s">
        <v>34</v>
      </c>
      <c r="O914" s="89" t="s">
        <v>115</v>
      </c>
      <c r="P914" s="106" t="s">
        <v>366</v>
      </c>
      <c r="Q914" s="89" t="s">
        <v>32</v>
      </c>
      <c r="R914" s="197" t="s">
        <v>74</v>
      </c>
      <c r="S914" s="89"/>
    </row>
    <row r="915" spans="1:19" s="63" customFormat="1" ht="36.75" customHeight="1">
      <c r="A915" s="89"/>
      <c r="B915" s="89"/>
      <c r="C915" s="89"/>
      <c r="D915" s="88"/>
      <c r="E915" s="88"/>
      <c r="F915" s="88"/>
      <c r="G915" s="88"/>
      <c r="H915" s="89"/>
      <c r="I915" s="107"/>
      <c r="J915" s="88"/>
      <c r="K915" s="88"/>
      <c r="L915" s="89"/>
      <c r="M915" s="89"/>
      <c r="N915" s="88"/>
      <c r="O915" s="88"/>
      <c r="P915" s="107"/>
      <c r="Q915" s="89"/>
      <c r="R915" s="197"/>
      <c r="S915" s="89"/>
    </row>
    <row r="916" spans="1:19" s="63" customFormat="1" ht="36.75" customHeight="1">
      <c r="A916" s="89">
        <f>COUNT($A$5:A915)+1</f>
        <v>288</v>
      </c>
      <c r="B916" s="89" t="s">
        <v>26</v>
      </c>
      <c r="C916" s="89" t="s">
        <v>352</v>
      </c>
      <c r="D916" s="89" t="s">
        <v>77</v>
      </c>
      <c r="E916" s="88"/>
      <c r="F916" s="89" t="s">
        <v>113</v>
      </c>
      <c r="G916" s="88">
        <v>2</v>
      </c>
      <c r="H916" s="89" t="s">
        <v>30</v>
      </c>
      <c r="I916" s="106" t="s">
        <v>72</v>
      </c>
      <c r="J916" s="89" t="s">
        <v>32</v>
      </c>
      <c r="K916" s="89" t="s">
        <v>32</v>
      </c>
      <c r="L916" s="89" t="s">
        <v>33</v>
      </c>
      <c r="M916" s="89" t="s">
        <v>32</v>
      </c>
      <c r="N916" s="89" t="s">
        <v>34</v>
      </c>
      <c r="O916" s="89" t="s">
        <v>115</v>
      </c>
      <c r="P916" s="106" t="s">
        <v>366</v>
      </c>
      <c r="Q916" s="89" t="s">
        <v>32</v>
      </c>
      <c r="R916" s="197" t="s">
        <v>74</v>
      </c>
      <c r="S916" s="89"/>
    </row>
    <row r="917" spans="1:19" s="63" customFormat="1" ht="36.75" customHeight="1">
      <c r="A917" s="89"/>
      <c r="B917" s="89"/>
      <c r="C917" s="89"/>
      <c r="D917" s="88"/>
      <c r="E917" s="88"/>
      <c r="F917" s="88"/>
      <c r="G917" s="88"/>
      <c r="H917" s="89"/>
      <c r="I917" s="107"/>
      <c r="J917" s="88"/>
      <c r="K917" s="88"/>
      <c r="L917" s="89"/>
      <c r="M917" s="89"/>
      <c r="N917" s="88"/>
      <c r="O917" s="88"/>
      <c r="P917" s="107"/>
      <c r="Q917" s="89"/>
      <c r="R917" s="197"/>
      <c r="S917" s="89"/>
    </row>
    <row r="918" spans="1:19" s="63" customFormat="1" ht="36.75" customHeight="1">
      <c r="A918" s="89">
        <f>COUNT($A$5:A917)+1</f>
        <v>289</v>
      </c>
      <c r="B918" s="89" t="s">
        <v>26</v>
      </c>
      <c r="C918" s="89" t="s">
        <v>352</v>
      </c>
      <c r="D918" s="89" t="s">
        <v>161</v>
      </c>
      <c r="E918" s="88"/>
      <c r="F918" s="89" t="s">
        <v>118</v>
      </c>
      <c r="G918" s="88">
        <v>9</v>
      </c>
      <c r="H918" s="89" t="s">
        <v>267</v>
      </c>
      <c r="I918" s="106" t="s">
        <v>308</v>
      </c>
      <c r="J918" s="89" t="s">
        <v>32</v>
      </c>
      <c r="K918" s="89" t="s">
        <v>32</v>
      </c>
      <c r="L918" s="89" t="s">
        <v>122</v>
      </c>
      <c r="M918" s="89" t="s">
        <v>32</v>
      </c>
      <c r="N918" s="89" t="s">
        <v>41</v>
      </c>
      <c r="O918" s="89" t="s">
        <v>120</v>
      </c>
      <c r="P918" s="106" t="s">
        <v>367</v>
      </c>
      <c r="Q918" s="89" t="s">
        <v>32</v>
      </c>
      <c r="R918" s="89"/>
      <c r="S918" s="89"/>
    </row>
    <row r="919" spans="1:19" s="63" customFormat="1" ht="67.5" customHeight="1">
      <c r="A919" s="89"/>
      <c r="B919" s="89"/>
      <c r="C919" s="89"/>
      <c r="D919" s="88"/>
      <c r="E919" s="88"/>
      <c r="F919" s="88"/>
      <c r="G919" s="88"/>
      <c r="H919" s="89"/>
      <c r="I919" s="107"/>
      <c r="J919" s="88"/>
      <c r="K919" s="88"/>
      <c r="L919" s="89"/>
      <c r="M919" s="89"/>
      <c r="N919" s="88"/>
      <c r="O919" s="88"/>
      <c r="P919" s="107"/>
      <c r="Q919" s="89"/>
      <c r="R919" s="89"/>
      <c r="S919" s="89"/>
    </row>
    <row r="920" spans="1:19" s="63" customFormat="1" ht="36.75" customHeight="1">
      <c r="A920" s="89">
        <f>COUNT($A$5:A919)+1</f>
        <v>290</v>
      </c>
      <c r="B920" s="89" t="s">
        <v>26</v>
      </c>
      <c r="C920" s="89" t="s">
        <v>352</v>
      </c>
      <c r="D920" s="89" t="s">
        <v>323</v>
      </c>
      <c r="E920" s="88"/>
      <c r="F920" s="89" t="s">
        <v>118</v>
      </c>
      <c r="G920" s="88">
        <v>1</v>
      </c>
      <c r="H920" s="89" t="s">
        <v>30</v>
      </c>
      <c r="I920" s="106" t="s">
        <v>72</v>
      </c>
      <c r="J920" s="89" t="s">
        <v>32</v>
      </c>
      <c r="K920" s="89" t="s">
        <v>32</v>
      </c>
      <c r="L920" s="89" t="s">
        <v>33</v>
      </c>
      <c r="M920" s="89" t="s">
        <v>32</v>
      </c>
      <c r="N920" s="89" t="s">
        <v>41</v>
      </c>
      <c r="O920" s="89" t="s">
        <v>120</v>
      </c>
      <c r="P920" s="106" t="s">
        <v>367</v>
      </c>
      <c r="Q920" s="89" t="s">
        <v>32</v>
      </c>
      <c r="R920" s="197" t="s">
        <v>74</v>
      </c>
      <c r="S920" s="89"/>
    </row>
    <row r="921" spans="1:19" s="63" customFormat="1" ht="69" customHeight="1">
      <c r="A921" s="89"/>
      <c r="B921" s="89"/>
      <c r="C921" s="89"/>
      <c r="D921" s="88"/>
      <c r="E921" s="88"/>
      <c r="F921" s="88"/>
      <c r="G921" s="88"/>
      <c r="H921" s="89"/>
      <c r="I921" s="107"/>
      <c r="J921" s="88"/>
      <c r="K921" s="88"/>
      <c r="L921" s="89"/>
      <c r="M921" s="89"/>
      <c r="N921" s="88"/>
      <c r="O921" s="88"/>
      <c r="P921" s="107"/>
      <c r="Q921" s="89"/>
      <c r="R921" s="197"/>
      <c r="S921" s="89"/>
    </row>
    <row r="922" spans="1:19" s="63" customFormat="1" ht="36.75" customHeight="1">
      <c r="A922" s="89">
        <f>COUNT($A$5:A921)+1</f>
        <v>291</v>
      </c>
      <c r="B922" s="89" t="s">
        <v>26</v>
      </c>
      <c r="C922" s="89" t="s">
        <v>352</v>
      </c>
      <c r="D922" s="89" t="s">
        <v>77</v>
      </c>
      <c r="E922" s="88"/>
      <c r="F922" s="89" t="s">
        <v>118</v>
      </c>
      <c r="G922" s="88">
        <v>1</v>
      </c>
      <c r="H922" s="89" t="s">
        <v>30</v>
      </c>
      <c r="I922" s="106" t="s">
        <v>72</v>
      </c>
      <c r="J922" s="89" t="s">
        <v>32</v>
      </c>
      <c r="K922" s="89" t="s">
        <v>32</v>
      </c>
      <c r="L922" s="89" t="s">
        <v>33</v>
      </c>
      <c r="M922" s="89" t="s">
        <v>32</v>
      </c>
      <c r="N922" s="89" t="s">
        <v>41</v>
      </c>
      <c r="O922" s="89" t="s">
        <v>120</v>
      </c>
      <c r="P922" s="106" t="s">
        <v>367</v>
      </c>
      <c r="Q922" s="89" t="s">
        <v>32</v>
      </c>
      <c r="R922" s="197" t="s">
        <v>74</v>
      </c>
      <c r="S922" s="89"/>
    </row>
    <row r="923" spans="1:19" s="63" customFormat="1" ht="78.75" customHeight="1">
      <c r="A923" s="89"/>
      <c r="B923" s="89"/>
      <c r="C923" s="89"/>
      <c r="D923" s="88"/>
      <c r="E923" s="88"/>
      <c r="F923" s="88"/>
      <c r="G923" s="88"/>
      <c r="H923" s="89"/>
      <c r="I923" s="107"/>
      <c r="J923" s="88"/>
      <c r="K923" s="88"/>
      <c r="L923" s="89"/>
      <c r="M923" s="89"/>
      <c r="N923" s="88"/>
      <c r="O923" s="88"/>
      <c r="P923" s="107"/>
      <c r="Q923" s="89"/>
      <c r="R923" s="197"/>
      <c r="S923" s="89"/>
    </row>
    <row r="924" spans="1:19" s="63" customFormat="1" ht="36.75" customHeight="1">
      <c r="A924" s="89">
        <f>COUNT($A$5:A923)+1</f>
        <v>292</v>
      </c>
      <c r="B924" s="89" t="s">
        <v>26</v>
      </c>
      <c r="C924" s="89" t="s">
        <v>352</v>
      </c>
      <c r="D924" s="89" t="s">
        <v>161</v>
      </c>
      <c r="E924" s="88"/>
      <c r="F924" s="89" t="s">
        <v>111</v>
      </c>
      <c r="G924" s="88">
        <v>5</v>
      </c>
      <c r="H924" s="89" t="s">
        <v>267</v>
      </c>
      <c r="I924" s="106" t="s">
        <v>308</v>
      </c>
      <c r="J924" s="89" t="s">
        <v>32</v>
      </c>
      <c r="K924" s="89" t="s">
        <v>32</v>
      </c>
      <c r="L924" s="89" t="s">
        <v>122</v>
      </c>
      <c r="M924" s="89" t="s">
        <v>32</v>
      </c>
      <c r="N924" s="105" t="s">
        <v>34</v>
      </c>
      <c r="O924" s="105" t="s">
        <v>35</v>
      </c>
      <c r="P924" s="106" t="s">
        <v>146</v>
      </c>
      <c r="Q924" s="89" t="s">
        <v>32</v>
      </c>
      <c r="R924" s="89"/>
      <c r="S924" s="89"/>
    </row>
    <row r="925" spans="1:19" s="63" customFormat="1" ht="36.75" customHeight="1">
      <c r="A925" s="89"/>
      <c r="B925" s="89"/>
      <c r="C925" s="89"/>
      <c r="D925" s="88"/>
      <c r="E925" s="88"/>
      <c r="F925" s="88"/>
      <c r="G925" s="88"/>
      <c r="H925" s="89"/>
      <c r="I925" s="107"/>
      <c r="J925" s="88"/>
      <c r="K925" s="88"/>
      <c r="L925" s="89"/>
      <c r="M925" s="89"/>
      <c r="N925" s="175"/>
      <c r="O925" s="175"/>
      <c r="P925" s="107"/>
      <c r="Q925" s="89"/>
      <c r="R925" s="89"/>
      <c r="S925" s="89"/>
    </row>
    <row r="926" spans="1:19" s="63" customFormat="1" ht="36.75" customHeight="1">
      <c r="A926" s="89">
        <f>COUNT($A$5:A925)+1</f>
        <v>293</v>
      </c>
      <c r="B926" s="89" t="s">
        <v>26</v>
      </c>
      <c r="C926" s="89" t="s">
        <v>352</v>
      </c>
      <c r="D926" s="89" t="s">
        <v>323</v>
      </c>
      <c r="E926" s="88"/>
      <c r="F926" s="89" t="s">
        <v>111</v>
      </c>
      <c r="G926" s="88">
        <v>2</v>
      </c>
      <c r="H926" s="89" t="s">
        <v>30</v>
      </c>
      <c r="I926" s="106" t="s">
        <v>72</v>
      </c>
      <c r="J926" s="89" t="s">
        <v>32</v>
      </c>
      <c r="K926" s="89" t="s">
        <v>32</v>
      </c>
      <c r="L926" s="89" t="s">
        <v>33</v>
      </c>
      <c r="M926" s="89" t="s">
        <v>32</v>
      </c>
      <c r="N926" s="105" t="s">
        <v>34</v>
      </c>
      <c r="O926" s="105" t="s">
        <v>35</v>
      </c>
      <c r="P926" s="106" t="s">
        <v>146</v>
      </c>
      <c r="Q926" s="89" t="s">
        <v>32</v>
      </c>
      <c r="R926" s="197" t="s">
        <v>74</v>
      </c>
      <c r="S926" s="89"/>
    </row>
    <row r="927" spans="1:19" s="63" customFormat="1" ht="36.75" customHeight="1">
      <c r="A927" s="89"/>
      <c r="B927" s="89"/>
      <c r="C927" s="89"/>
      <c r="D927" s="88"/>
      <c r="E927" s="88"/>
      <c r="F927" s="88"/>
      <c r="G927" s="88"/>
      <c r="H927" s="89"/>
      <c r="I927" s="107"/>
      <c r="J927" s="88"/>
      <c r="K927" s="88"/>
      <c r="L927" s="89"/>
      <c r="M927" s="89"/>
      <c r="N927" s="175"/>
      <c r="O927" s="175"/>
      <c r="P927" s="107"/>
      <c r="Q927" s="89"/>
      <c r="R927" s="197"/>
      <c r="S927" s="89"/>
    </row>
    <row r="928" spans="1:19" s="63" customFormat="1" ht="36.75" customHeight="1">
      <c r="A928" s="89">
        <f>COUNT($A$5:A927)+1</f>
        <v>294</v>
      </c>
      <c r="B928" s="89" t="s">
        <v>26</v>
      </c>
      <c r="C928" s="89" t="s">
        <v>352</v>
      </c>
      <c r="D928" s="89" t="s">
        <v>77</v>
      </c>
      <c r="E928" s="88"/>
      <c r="F928" s="89" t="s">
        <v>111</v>
      </c>
      <c r="G928" s="88">
        <v>2</v>
      </c>
      <c r="H928" s="89" t="s">
        <v>30</v>
      </c>
      <c r="I928" s="106" t="s">
        <v>72</v>
      </c>
      <c r="J928" s="89" t="s">
        <v>32</v>
      </c>
      <c r="K928" s="89" t="s">
        <v>32</v>
      </c>
      <c r="L928" s="89" t="s">
        <v>33</v>
      </c>
      <c r="M928" s="89" t="s">
        <v>32</v>
      </c>
      <c r="N928" s="105" t="s">
        <v>34</v>
      </c>
      <c r="O928" s="105" t="s">
        <v>35</v>
      </c>
      <c r="P928" s="106" t="s">
        <v>146</v>
      </c>
      <c r="Q928" s="89" t="s">
        <v>32</v>
      </c>
      <c r="R928" s="197" t="s">
        <v>74</v>
      </c>
      <c r="S928" s="89"/>
    </row>
    <row r="929" spans="1:19" s="63" customFormat="1" ht="36.75" customHeight="1">
      <c r="A929" s="89"/>
      <c r="B929" s="89"/>
      <c r="C929" s="89"/>
      <c r="D929" s="88"/>
      <c r="E929" s="88"/>
      <c r="F929" s="88"/>
      <c r="G929" s="88"/>
      <c r="H929" s="89"/>
      <c r="I929" s="107"/>
      <c r="J929" s="88"/>
      <c r="K929" s="88"/>
      <c r="L929" s="89"/>
      <c r="M929" s="89"/>
      <c r="N929" s="175"/>
      <c r="O929" s="175"/>
      <c r="P929" s="107"/>
      <c r="Q929" s="89"/>
      <c r="R929" s="197"/>
      <c r="S929" s="89"/>
    </row>
    <row r="930" spans="1:19" s="63" customFormat="1" ht="36.75" customHeight="1">
      <c r="A930" s="89">
        <f>COUNT($A$5:A929)+1</f>
        <v>295</v>
      </c>
      <c r="B930" s="89" t="s">
        <v>26</v>
      </c>
      <c r="C930" s="89" t="s">
        <v>352</v>
      </c>
      <c r="D930" s="89" t="s">
        <v>70</v>
      </c>
      <c r="E930" s="88"/>
      <c r="F930" s="89" t="s">
        <v>111</v>
      </c>
      <c r="G930" s="88">
        <v>2</v>
      </c>
      <c r="H930" s="89" t="s">
        <v>267</v>
      </c>
      <c r="I930" s="106" t="s">
        <v>308</v>
      </c>
      <c r="J930" s="89" t="s">
        <v>32</v>
      </c>
      <c r="K930" s="89" t="s">
        <v>32</v>
      </c>
      <c r="L930" s="89" t="s">
        <v>122</v>
      </c>
      <c r="M930" s="89" t="s">
        <v>32</v>
      </c>
      <c r="N930" s="105" t="s">
        <v>34</v>
      </c>
      <c r="O930" s="105" t="s">
        <v>35</v>
      </c>
      <c r="P930" s="106" t="s">
        <v>146</v>
      </c>
      <c r="Q930" s="89" t="s">
        <v>32</v>
      </c>
      <c r="R930" s="89"/>
      <c r="S930" s="89"/>
    </row>
    <row r="931" spans="1:19" s="63" customFormat="1" ht="36.75" customHeight="1">
      <c r="A931" s="89"/>
      <c r="B931" s="89"/>
      <c r="C931" s="89"/>
      <c r="D931" s="88"/>
      <c r="E931" s="88"/>
      <c r="F931" s="88"/>
      <c r="G931" s="88"/>
      <c r="H931" s="89"/>
      <c r="I931" s="107"/>
      <c r="J931" s="88"/>
      <c r="K931" s="88"/>
      <c r="L931" s="89"/>
      <c r="M931" s="89"/>
      <c r="N931" s="175"/>
      <c r="O931" s="175"/>
      <c r="P931" s="107"/>
      <c r="Q931" s="89"/>
      <c r="R931" s="89"/>
      <c r="S931" s="89"/>
    </row>
    <row r="932" spans="1:19" s="63" customFormat="1" ht="36.75" customHeight="1">
      <c r="A932" s="89">
        <f>COUNT($A$5:A931)+1</f>
        <v>296</v>
      </c>
      <c r="B932" s="89" t="s">
        <v>26</v>
      </c>
      <c r="C932" s="89" t="s">
        <v>352</v>
      </c>
      <c r="D932" s="89" t="s">
        <v>161</v>
      </c>
      <c r="E932" s="88"/>
      <c r="F932" s="89" t="s">
        <v>116</v>
      </c>
      <c r="G932" s="88">
        <v>6</v>
      </c>
      <c r="H932" s="89" t="s">
        <v>267</v>
      </c>
      <c r="I932" s="106" t="s">
        <v>308</v>
      </c>
      <c r="J932" s="89" t="s">
        <v>32</v>
      </c>
      <c r="K932" s="89" t="s">
        <v>32</v>
      </c>
      <c r="L932" s="89" t="s">
        <v>122</v>
      </c>
      <c r="M932" s="89" t="s">
        <v>32</v>
      </c>
      <c r="N932" s="105" t="s">
        <v>34</v>
      </c>
      <c r="O932" s="105" t="s">
        <v>35</v>
      </c>
      <c r="P932" s="89" t="s">
        <v>148</v>
      </c>
      <c r="Q932" s="89" t="s">
        <v>32</v>
      </c>
      <c r="R932" s="89"/>
      <c r="S932" s="89"/>
    </row>
    <row r="933" spans="1:19" s="63" customFormat="1" ht="36.75" customHeight="1">
      <c r="A933" s="89"/>
      <c r="B933" s="89"/>
      <c r="C933" s="89"/>
      <c r="D933" s="88"/>
      <c r="E933" s="88"/>
      <c r="F933" s="88"/>
      <c r="G933" s="88"/>
      <c r="H933" s="89"/>
      <c r="I933" s="107"/>
      <c r="J933" s="88"/>
      <c r="K933" s="88"/>
      <c r="L933" s="88"/>
      <c r="M933" s="89"/>
      <c r="N933" s="175"/>
      <c r="O933" s="175"/>
      <c r="P933" s="88"/>
      <c r="Q933" s="89"/>
      <c r="R933" s="89"/>
      <c r="S933" s="89"/>
    </row>
    <row r="934" spans="1:19" s="63" customFormat="1" ht="36.75" customHeight="1">
      <c r="A934" s="89">
        <f>COUNT($A$5:A933)+1</f>
        <v>297</v>
      </c>
      <c r="B934" s="89" t="s">
        <v>26</v>
      </c>
      <c r="C934" s="89" t="s">
        <v>352</v>
      </c>
      <c r="D934" s="89" t="s">
        <v>323</v>
      </c>
      <c r="E934" s="88"/>
      <c r="F934" s="89" t="s">
        <v>116</v>
      </c>
      <c r="G934" s="88">
        <v>1</v>
      </c>
      <c r="H934" s="89" t="s">
        <v>30</v>
      </c>
      <c r="I934" s="106" t="s">
        <v>72</v>
      </c>
      <c r="J934" s="89" t="s">
        <v>32</v>
      </c>
      <c r="K934" s="89" t="s">
        <v>32</v>
      </c>
      <c r="L934" s="89" t="s">
        <v>33</v>
      </c>
      <c r="M934" s="89" t="s">
        <v>32</v>
      </c>
      <c r="N934" s="105" t="s">
        <v>34</v>
      </c>
      <c r="O934" s="105" t="s">
        <v>35</v>
      </c>
      <c r="P934" s="89" t="s">
        <v>148</v>
      </c>
      <c r="Q934" s="89" t="s">
        <v>32</v>
      </c>
      <c r="R934" s="197" t="s">
        <v>74</v>
      </c>
      <c r="S934" s="89"/>
    </row>
    <row r="935" spans="1:19" s="63" customFormat="1" ht="36.75" customHeight="1">
      <c r="A935" s="89"/>
      <c r="B935" s="89"/>
      <c r="C935" s="89"/>
      <c r="D935" s="88"/>
      <c r="E935" s="88"/>
      <c r="F935" s="88"/>
      <c r="G935" s="88"/>
      <c r="H935" s="89"/>
      <c r="I935" s="107"/>
      <c r="J935" s="88"/>
      <c r="K935" s="88"/>
      <c r="L935" s="89"/>
      <c r="M935" s="89"/>
      <c r="N935" s="175"/>
      <c r="O935" s="175"/>
      <c r="P935" s="88"/>
      <c r="Q935" s="89"/>
      <c r="R935" s="197"/>
      <c r="S935" s="89"/>
    </row>
    <row r="936" spans="1:19" s="63" customFormat="1" ht="36.75" customHeight="1">
      <c r="A936" s="89">
        <f>COUNT($A$5:A935)+1</f>
        <v>298</v>
      </c>
      <c r="B936" s="89" t="s">
        <v>26</v>
      </c>
      <c r="C936" s="89" t="s">
        <v>352</v>
      </c>
      <c r="D936" s="89" t="s">
        <v>77</v>
      </c>
      <c r="E936" s="88"/>
      <c r="F936" s="89" t="s">
        <v>116</v>
      </c>
      <c r="G936" s="88">
        <v>1</v>
      </c>
      <c r="H936" s="89" t="s">
        <v>30</v>
      </c>
      <c r="I936" s="106" t="s">
        <v>72</v>
      </c>
      <c r="J936" s="89" t="s">
        <v>32</v>
      </c>
      <c r="K936" s="89" t="s">
        <v>32</v>
      </c>
      <c r="L936" s="89" t="s">
        <v>33</v>
      </c>
      <c r="M936" s="89" t="s">
        <v>32</v>
      </c>
      <c r="N936" s="105" t="s">
        <v>34</v>
      </c>
      <c r="O936" s="105" t="s">
        <v>35</v>
      </c>
      <c r="P936" s="89" t="s">
        <v>148</v>
      </c>
      <c r="Q936" s="89" t="s">
        <v>32</v>
      </c>
      <c r="R936" s="197" t="s">
        <v>74</v>
      </c>
      <c r="S936" s="89"/>
    </row>
    <row r="937" spans="1:19" s="63" customFormat="1" ht="36.75" customHeight="1">
      <c r="A937" s="89"/>
      <c r="B937" s="89"/>
      <c r="C937" s="89"/>
      <c r="D937" s="88"/>
      <c r="E937" s="88"/>
      <c r="F937" s="88"/>
      <c r="G937" s="88"/>
      <c r="H937" s="89"/>
      <c r="I937" s="107"/>
      <c r="J937" s="88"/>
      <c r="K937" s="88"/>
      <c r="L937" s="89"/>
      <c r="M937" s="89"/>
      <c r="N937" s="175"/>
      <c r="O937" s="175"/>
      <c r="P937" s="88"/>
      <c r="Q937" s="89"/>
      <c r="R937" s="197"/>
      <c r="S937" s="89"/>
    </row>
    <row r="938" spans="1:19" s="63" customFormat="1" ht="36.75" customHeight="1">
      <c r="A938" s="89">
        <f>COUNT($A$5:A937)+1</f>
        <v>299</v>
      </c>
      <c r="B938" s="89" t="s">
        <v>26</v>
      </c>
      <c r="C938" s="89" t="s">
        <v>352</v>
      </c>
      <c r="D938" s="89" t="s">
        <v>70</v>
      </c>
      <c r="E938" s="88"/>
      <c r="F938" s="89" t="s">
        <v>116</v>
      </c>
      <c r="G938" s="88">
        <v>2</v>
      </c>
      <c r="H938" s="89" t="s">
        <v>267</v>
      </c>
      <c r="I938" s="106" t="s">
        <v>308</v>
      </c>
      <c r="J938" s="89" t="s">
        <v>32</v>
      </c>
      <c r="K938" s="89" t="s">
        <v>32</v>
      </c>
      <c r="L938" s="89" t="s">
        <v>122</v>
      </c>
      <c r="M938" s="89" t="s">
        <v>32</v>
      </c>
      <c r="N938" s="105" t="s">
        <v>34</v>
      </c>
      <c r="O938" s="105" t="s">
        <v>35</v>
      </c>
      <c r="P938" s="89" t="s">
        <v>148</v>
      </c>
      <c r="Q938" s="89" t="s">
        <v>32</v>
      </c>
      <c r="R938" s="89"/>
      <c r="S938" s="105"/>
    </row>
    <row r="939" spans="1:19" s="63" customFormat="1" ht="36.75" customHeight="1">
      <c r="A939" s="89"/>
      <c r="B939" s="89"/>
      <c r="C939" s="89"/>
      <c r="D939" s="88"/>
      <c r="E939" s="88"/>
      <c r="F939" s="88"/>
      <c r="G939" s="88"/>
      <c r="H939" s="89"/>
      <c r="I939" s="107"/>
      <c r="J939" s="88"/>
      <c r="K939" s="88"/>
      <c r="L939" s="89"/>
      <c r="M939" s="89"/>
      <c r="N939" s="175"/>
      <c r="O939" s="175"/>
      <c r="P939" s="88"/>
      <c r="Q939" s="89"/>
      <c r="R939" s="89"/>
      <c r="S939" s="105"/>
    </row>
    <row r="940" spans="1:19" s="63" customFormat="1" ht="36.75" customHeight="1">
      <c r="A940" s="89">
        <f>COUNT($A$5:A939)+1</f>
        <v>300</v>
      </c>
      <c r="B940" s="89" t="s">
        <v>26</v>
      </c>
      <c r="C940" s="89" t="s">
        <v>352</v>
      </c>
      <c r="D940" s="89" t="s">
        <v>70</v>
      </c>
      <c r="E940" s="88"/>
      <c r="F940" s="89" t="s">
        <v>75</v>
      </c>
      <c r="G940" s="88">
        <v>8</v>
      </c>
      <c r="H940" s="89" t="s">
        <v>267</v>
      </c>
      <c r="I940" s="106" t="s">
        <v>308</v>
      </c>
      <c r="J940" s="89" t="s">
        <v>32</v>
      </c>
      <c r="K940" s="89" t="s">
        <v>32</v>
      </c>
      <c r="L940" s="89" t="s">
        <v>122</v>
      </c>
      <c r="M940" s="89" t="s">
        <v>32</v>
      </c>
      <c r="N940" s="105" t="s">
        <v>34</v>
      </c>
      <c r="O940" s="105" t="s">
        <v>35</v>
      </c>
      <c r="P940" s="96" t="s">
        <v>159</v>
      </c>
      <c r="Q940" s="89" t="s">
        <v>32</v>
      </c>
      <c r="R940" s="89"/>
      <c r="S940" s="105"/>
    </row>
    <row r="941" spans="1:19" s="63" customFormat="1" ht="36.75" customHeight="1">
      <c r="A941" s="89"/>
      <c r="B941" s="89"/>
      <c r="C941" s="89"/>
      <c r="D941" s="88"/>
      <c r="E941" s="88"/>
      <c r="F941" s="88"/>
      <c r="G941" s="88"/>
      <c r="H941" s="89"/>
      <c r="I941" s="107"/>
      <c r="J941" s="88"/>
      <c r="K941" s="88"/>
      <c r="L941" s="89"/>
      <c r="M941" s="89"/>
      <c r="N941" s="175"/>
      <c r="O941" s="175"/>
      <c r="P941" s="96"/>
      <c r="Q941" s="89"/>
      <c r="R941" s="89"/>
      <c r="S941" s="105"/>
    </row>
    <row r="942" spans="1:19" s="63" customFormat="1" ht="36.75" customHeight="1">
      <c r="A942" s="89">
        <f>COUNT($A$5:A941)+1</f>
        <v>301</v>
      </c>
      <c r="B942" s="89" t="s">
        <v>26</v>
      </c>
      <c r="C942" s="89" t="s">
        <v>352</v>
      </c>
      <c r="D942" s="89" t="s">
        <v>70</v>
      </c>
      <c r="E942" s="88"/>
      <c r="F942" s="89" t="s">
        <v>73</v>
      </c>
      <c r="G942" s="88">
        <v>6</v>
      </c>
      <c r="H942" s="89" t="s">
        <v>267</v>
      </c>
      <c r="I942" s="106" t="s">
        <v>308</v>
      </c>
      <c r="J942" s="89" t="s">
        <v>32</v>
      </c>
      <c r="K942" s="89" t="s">
        <v>32</v>
      </c>
      <c r="L942" s="89" t="s">
        <v>122</v>
      </c>
      <c r="M942" s="89" t="s">
        <v>32</v>
      </c>
      <c r="N942" s="105" t="s">
        <v>34</v>
      </c>
      <c r="O942" s="105" t="s">
        <v>35</v>
      </c>
      <c r="P942" s="96" t="s">
        <v>159</v>
      </c>
      <c r="Q942" s="89" t="s">
        <v>32</v>
      </c>
      <c r="R942" s="89"/>
      <c r="S942" s="105"/>
    </row>
    <row r="943" spans="1:19" s="63" customFormat="1" ht="36.75" customHeight="1">
      <c r="A943" s="89"/>
      <c r="B943" s="89"/>
      <c r="C943" s="89"/>
      <c r="D943" s="88"/>
      <c r="E943" s="88"/>
      <c r="F943" s="88"/>
      <c r="G943" s="88"/>
      <c r="H943" s="89"/>
      <c r="I943" s="107"/>
      <c r="J943" s="88"/>
      <c r="K943" s="88"/>
      <c r="L943" s="89"/>
      <c r="M943" s="89"/>
      <c r="N943" s="175"/>
      <c r="O943" s="175"/>
      <c r="P943" s="96"/>
      <c r="Q943" s="89"/>
      <c r="R943" s="89"/>
      <c r="S943" s="105"/>
    </row>
    <row r="944" spans="1:19" s="71" customFormat="1" ht="40.5" customHeight="1">
      <c r="A944" s="158">
        <v>1</v>
      </c>
      <c r="B944" s="158" t="s">
        <v>26</v>
      </c>
      <c r="C944" s="158" t="s">
        <v>368</v>
      </c>
      <c r="D944" s="152" t="s">
        <v>70</v>
      </c>
      <c r="E944" s="210"/>
      <c r="F944" s="152" t="s">
        <v>71</v>
      </c>
      <c r="G944" s="158">
        <v>30</v>
      </c>
      <c r="H944" s="152" t="s">
        <v>30</v>
      </c>
      <c r="I944" s="158" t="s">
        <v>72</v>
      </c>
      <c r="J944" s="158" t="s">
        <v>32</v>
      </c>
      <c r="K944" s="158" t="s">
        <v>32</v>
      </c>
      <c r="L944" s="158" t="s">
        <v>158</v>
      </c>
      <c r="M944" s="158" t="s">
        <v>32</v>
      </c>
      <c r="N944" s="213" t="s">
        <v>34</v>
      </c>
      <c r="O944" s="213" t="s">
        <v>35</v>
      </c>
      <c r="P944" s="152" t="s">
        <v>369</v>
      </c>
      <c r="Q944" s="158" t="s">
        <v>32</v>
      </c>
      <c r="R944" s="158" t="s">
        <v>81</v>
      </c>
      <c r="S944" s="158"/>
    </row>
    <row r="945" spans="1:19" s="72" customFormat="1" ht="42.75" customHeight="1">
      <c r="A945" s="158">
        <v>2</v>
      </c>
      <c r="B945" s="158" t="s">
        <v>26</v>
      </c>
      <c r="C945" s="158" t="s">
        <v>368</v>
      </c>
      <c r="D945" s="152" t="s">
        <v>70</v>
      </c>
      <c r="E945" s="210"/>
      <c r="F945" s="152" t="s">
        <v>71</v>
      </c>
      <c r="G945" s="158">
        <v>9</v>
      </c>
      <c r="H945" s="158" t="s">
        <v>267</v>
      </c>
      <c r="I945" s="211" t="s">
        <v>308</v>
      </c>
      <c r="J945" s="158" t="s">
        <v>32</v>
      </c>
      <c r="K945" s="158" t="s">
        <v>32</v>
      </c>
      <c r="L945" s="161" t="s">
        <v>33</v>
      </c>
      <c r="M945" s="211" t="s">
        <v>32</v>
      </c>
      <c r="N945" s="213" t="s">
        <v>34</v>
      </c>
      <c r="O945" s="213" t="s">
        <v>35</v>
      </c>
      <c r="P945" s="152" t="s">
        <v>369</v>
      </c>
      <c r="Q945" s="158" t="s">
        <v>32</v>
      </c>
      <c r="R945" s="158"/>
      <c r="S945" s="158"/>
    </row>
    <row r="946" spans="1:19" s="72" customFormat="1" ht="36.75" customHeight="1">
      <c r="A946" s="158">
        <v>3</v>
      </c>
      <c r="B946" s="158" t="s">
        <v>26</v>
      </c>
      <c r="C946" s="158" t="s">
        <v>368</v>
      </c>
      <c r="D946" s="158" t="s">
        <v>161</v>
      </c>
      <c r="E946" s="158"/>
      <c r="F946" s="158" t="s">
        <v>78</v>
      </c>
      <c r="G946" s="158">
        <v>32</v>
      </c>
      <c r="H946" s="152" t="s">
        <v>30</v>
      </c>
      <c r="I946" s="158" t="s">
        <v>72</v>
      </c>
      <c r="J946" s="158" t="s">
        <v>32</v>
      </c>
      <c r="K946" s="158" t="s">
        <v>32</v>
      </c>
      <c r="L946" s="158" t="s">
        <v>158</v>
      </c>
      <c r="M946" s="158" t="s">
        <v>32</v>
      </c>
      <c r="N946" s="213" t="s">
        <v>34</v>
      </c>
      <c r="O946" s="158" t="s">
        <v>32</v>
      </c>
      <c r="P946" s="158" t="s">
        <v>32</v>
      </c>
      <c r="Q946" s="158" t="s">
        <v>32</v>
      </c>
      <c r="R946" s="158" t="s">
        <v>81</v>
      </c>
      <c r="S946" s="158"/>
    </row>
    <row r="947" spans="1:19" s="72" customFormat="1" ht="36.75" customHeight="1">
      <c r="A947" s="158">
        <v>4</v>
      </c>
      <c r="B947" s="158" t="s">
        <v>26</v>
      </c>
      <c r="C947" s="158" t="s">
        <v>368</v>
      </c>
      <c r="D947" s="158" t="s">
        <v>161</v>
      </c>
      <c r="E947" s="158"/>
      <c r="F947" s="158" t="s">
        <v>83</v>
      </c>
      <c r="G947" s="158">
        <v>29</v>
      </c>
      <c r="H947" s="152" t="s">
        <v>30</v>
      </c>
      <c r="I947" s="158" t="s">
        <v>72</v>
      </c>
      <c r="J947" s="158" t="s">
        <v>32</v>
      </c>
      <c r="K947" s="158" t="s">
        <v>32</v>
      </c>
      <c r="L947" s="158" t="s">
        <v>158</v>
      </c>
      <c r="M947" s="158" t="s">
        <v>32</v>
      </c>
      <c r="N947" s="213" t="s">
        <v>34</v>
      </c>
      <c r="O947" s="158" t="s">
        <v>32</v>
      </c>
      <c r="P947" s="158" t="s">
        <v>32</v>
      </c>
      <c r="Q947" s="158" t="s">
        <v>32</v>
      </c>
      <c r="R947" s="158" t="s">
        <v>81</v>
      </c>
      <c r="S947" s="158"/>
    </row>
    <row r="948" spans="1:19" s="72" customFormat="1" ht="36.75" customHeight="1">
      <c r="A948" s="134">
        <v>5</v>
      </c>
      <c r="B948" s="158" t="s">
        <v>26</v>
      </c>
      <c r="C948" s="158" t="s">
        <v>368</v>
      </c>
      <c r="D948" s="158" t="s">
        <v>161</v>
      </c>
      <c r="E948" s="158"/>
      <c r="F948" s="158" t="s">
        <v>87</v>
      </c>
      <c r="G948" s="158">
        <v>9</v>
      </c>
      <c r="H948" s="152" t="s">
        <v>30</v>
      </c>
      <c r="I948" s="158" t="s">
        <v>72</v>
      </c>
      <c r="J948" s="158" t="s">
        <v>32</v>
      </c>
      <c r="K948" s="158" t="s">
        <v>32</v>
      </c>
      <c r="L948" s="158" t="s">
        <v>158</v>
      </c>
      <c r="M948" s="158" t="s">
        <v>32</v>
      </c>
      <c r="N948" s="213" t="s">
        <v>34</v>
      </c>
      <c r="O948" s="158" t="s">
        <v>35</v>
      </c>
      <c r="P948" s="158" t="s">
        <v>126</v>
      </c>
      <c r="Q948" s="158" t="s">
        <v>32</v>
      </c>
      <c r="R948" s="158" t="s">
        <v>81</v>
      </c>
      <c r="S948" s="134"/>
    </row>
    <row r="949" spans="1:19" s="72" customFormat="1" ht="162" customHeight="1">
      <c r="A949" s="135"/>
      <c r="B949" s="158"/>
      <c r="C949" s="158"/>
      <c r="D949" s="158"/>
      <c r="E949" s="158"/>
      <c r="F949" s="158"/>
      <c r="G949" s="158"/>
      <c r="H949" s="152"/>
      <c r="I949" s="158"/>
      <c r="J949" s="158"/>
      <c r="K949" s="158"/>
      <c r="L949" s="158"/>
      <c r="M949" s="158"/>
      <c r="N949" s="213"/>
      <c r="O949" s="214" t="s">
        <v>89</v>
      </c>
      <c r="P949" s="152" t="s">
        <v>370</v>
      </c>
      <c r="Q949" s="158"/>
      <c r="R949" s="158"/>
      <c r="S949" s="135"/>
    </row>
    <row r="950" spans="1:19" s="72" customFormat="1" ht="36.75" customHeight="1">
      <c r="A950" s="134">
        <v>6</v>
      </c>
      <c r="B950" s="158" t="s">
        <v>26</v>
      </c>
      <c r="C950" s="158" t="s">
        <v>368</v>
      </c>
      <c r="D950" s="158" t="s">
        <v>161</v>
      </c>
      <c r="E950" s="158"/>
      <c r="F950" s="158" t="s">
        <v>113</v>
      </c>
      <c r="G950" s="158">
        <v>14</v>
      </c>
      <c r="H950" s="152" t="s">
        <v>30</v>
      </c>
      <c r="I950" s="158" t="s">
        <v>72</v>
      </c>
      <c r="J950" s="158" t="s">
        <v>32</v>
      </c>
      <c r="K950" s="158" t="s">
        <v>32</v>
      </c>
      <c r="L950" s="158" t="s">
        <v>158</v>
      </c>
      <c r="M950" s="158" t="s">
        <v>32</v>
      </c>
      <c r="N950" s="213" t="s">
        <v>34</v>
      </c>
      <c r="O950" s="214" t="s">
        <v>35</v>
      </c>
      <c r="P950" s="152" t="s">
        <v>310</v>
      </c>
      <c r="Q950" s="158" t="s">
        <v>32</v>
      </c>
      <c r="R950" s="158" t="s">
        <v>81</v>
      </c>
      <c r="S950" s="134"/>
    </row>
    <row r="951" spans="1:19" s="72" customFormat="1" ht="102.75" customHeight="1">
      <c r="A951" s="135"/>
      <c r="B951" s="158"/>
      <c r="C951" s="158"/>
      <c r="D951" s="158"/>
      <c r="E951" s="158"/>
      <c r="F951" s="158"/>
      <c r="G951" s="158"/>
      <c r="H951" s="152"/>
      <c r="I951" s="158"/>
      <c r="J951" s="158"/>
      <c r="K951" s="158"/>
      <c r="L951" s="158"/>
      <c r="M951" s="158"/>
      <c r="N951" s="213"/>
      <c r="O951" s="214" t="s">
        <v>115</v>
      </c>
      <c r="P951" s="152" t="s">
        <v>371</v>
      </c>
      <c r="Q951" s="158"/>
      <c r="R951" s="158"/>
      <c r="S951" s="135"/>
    </row>
    <row r="952" spans="1:19" s="72" customFormat="1" ht="36.75" customHeight="1">
      <c r="A952" s="134">
        <v>7</v>
      </c>
      <c r="B952" s="158" t="s">
        <v>26</v>
      </c>
      <c r="C952" s="158" t="s">
        <v>368</v>
      </c>
      <c r="D952" s="158" t="s">
        <v>161</v>
      </c>
      <c r="E952" s="158"/>
      <c r="F952" s="158" t="s">
        <v>143</v>
      </c>
      <c r="G952" s="158">
        <v>15</v>
      </c>
      <c r="H952" s="152" t="s">
        <v>30</v>
      </c>
      <c r="I952" s="158" t="s">
        <v>72</v>
      </c>
      <c r="J952" s="158" t="s">
        <v>32</v>
      </c>
      <c r="K952" s="158" t="s">
        <v>32</v>
      </c>
      <c r="L952" s="158" t="s">
        <v>158</v>
      </c>
      <c r="M952" s="158" t="s">
        <v>32</v>
      </c>
      <c r="N952" s="214" t="s">
        <v>34</v>
      </c>
      <c r="O952" s="214" t="s">
        <v>35</v>
      </c>
      <c r="P952" s="152" t="s">
        <v>372</v>
      </c>
      <c r="Q952" s="158" t="s">
        <v>32</v>
      </c>
      <c r="R952" s="158" t="s">
        <v>81</v>
      </c>
      <c r="S952" s="134"/>
    </row>
    <row r="953" spans="1:19" s="72" customFormat="1" ht="82.5" customHeight="1">
      <c r="A953" s="135"/>
      <c r="B953" s="158"/>
      <c r="C953" s="158"/>
      <c r="D953" s="158"/>
      <c r="E953" s="158"/>
      <c r="F953" s="158"/>
      <c r="G953" s="158"/>
      <c r="H953" s="152"/>
      <c r="I953" s="158"/>
      <c r="J953" s="158"/>
      <c r="K953" s="158"/>
      <c r="L953" s="158"/>
      <c r="M953" s="158"/>
      <c r="N953" s="214" t="s">
        <v>41</v>
      </c>
      <c r="O953" s="214" t="s">
        <v>120</v>
      </c>
      <c r="P953" s="152" t="s">
        <v>373</v>
      </c>
      <c r="Q953" s="158"/>
      <c r="R953" s="158"/>
      <c r="S953" s="135"/>
    </row>
    <row r="954" spans="1:19" s="72" customFormat="1" ht="36.75" customHeight="1">
      <c r="A954" s="211">
        <v>8</v>
      </c>
      <c r="B954" s="211" t="s">
        <v>26</v>
      </c>
      <c r="C954" s="211" t="s">
        <v>368</v>
      </c>
      <c r="D954" s="211" t="s">
        <v>161</v>
      </c>
      <c r="E954" s="211"/>
      <c r="F954" s="211" t="s">
        <v>111</v>
      </c>
      <c r="G954" s="158">
        <v>5</v>
      </c>
      <c r="H954" s="152" t="s">
        <v>30</v>
      </c>
      <c r="I954" s="158" t="s">
        <v>72</v>
      </c>
      <c r="J954" s="158" t="s">
        <v>32</v>
      </c>
      <c r="K954" s="158" t="s">
        <v>32</v>
      </c>
      <c r="L954" s="158" t="s">
        <v>158</v>
      </c>
      <c r="M954" s="158" t="s">
        <v>32</v>
      </c>
      <c r="N954" s="213" t="s">
        <v>34</v>
      </c>
      <c r="O954" s="214" t="s">
        <v>35</v>
      </c>
      <c r="P954" s="152" t="s">
        <v>146</v>
      </c>
      <c r="Q954" s="158" t="s">
        <v>32</v>
      </c>
      <c r="R954" s="158" t="s">
        <v>81</v>
      </c>
      <c r="S954" s="134"/>
    </row>
    <row r="955" spans="1:19" s="72" customFormat="1" ht="76.5" customHeight="1">
      <c r="A955" s="211"/>
      <c r="B955" s="211"/>
      <c r="C955" s="211"/>
      <c r="D955" s="211"/>
      <c r="E955" s="211"/>
      <c r="F955" s="211"/>
      <c r="G955" s="212"/>
      <c r="H955" s="152"/>
      <c r="I955" s="158"/>
      <c r="J955" s="158"/>
      <c r="K955" s="158"/>
      <c r="L955" s="158"/>
      <c r="M955" s="158"/>
      <c r="N955" s="213"/>
      <c r="O955" s="214" t="s">
        <v>58</v>
      </c>
      <c r="P955" s="152" t="s">
        <v>374</v>
      </c>
      <c r="Q955" s="158"/>
      <c r="R955" s="158"/>
      <c r="S955" s="135"/>
    </row>
    <row r="956" spans="1:19" s="72" customFormat="1" ht="36.75" customHeight="1">
      <c r="A956" s="211">
        <v>9</v>
      </c>
      <c r="B956" s="211" t="s">
        <v>26</v>
      </c>
      <c r="C956" s="211" t="s">
        <v>368</v>
      </c>
      <c r="D956" s="211" t="s">
        <v>161</v>
      </c>
      <c r="E956" s="211"/>
      <c r="F956" s="211" t="s">
        <v>111</v>
      </c>
      <c r="G956" s="158">
        <v>5</v>
      </c>
      <c r="H956" s="152" t="s">
        <v>267</v>
      </c>
      <c r="I956" s="158" t="s">
        <v>308</v>
      </c>
      <c r="J956" s="158" t="s">
        <v>32</v>
      </c>
      <c r="K956" s="158" t="s">
        <v>32</v>
      </c>
      <c r="L956" s="152" t="s">
        <v>33</v>
      </c>
      <c r="M956" s="158" t="s">
        <v>32</v>
      </c>
      <c r="N956" s="213" t="s">
        <v>34</v>
      </c>
      <c r="O956" s="214" t="s">
        <v>35</v>
      </c>
      <c r="P956" s="152" t="s">
        <v>146</v>
      </c>
      <c r="Q956" s="158" t="s">
        <v>32</v>
      </c>
      <c r="R956" s="158"/>
      <c r="S956" s="134"/>
    </row>
    <row r="957" spans="1:19" s="72" customFormat="1" ht="36.75" customHeight="1">
      <c r="A957" s="211"/>
      <c r="B957" s="211"/>
      <c r="C957" s="211"/>
      <c r="D957" s="211"/>
      <c r="E957" s="211"/>
      <c r="F957" s="211"/>
      <c r="G957" s="158"/>
      <c r="H957" s="152"/>
      <c r="I957" s="158"/>
      <c r="J957" s="158"/>
      <c r="K957" s="158"/>
      <c r="L957" s="152"/>
      <c r="M957" s="158"/>
      <c r="N957" s="213"/>
      <c r="O957" s="214" t="s">
        <v>58</v>
      </c>
      <c r="P957" s="152" t="s">
        <v>374</v>
      </c>
      <c r="Q957" s="158"/>
      <c r="R957" s="158"/>
      <c r="S957" s="135"/>
    </row>
    <row r="958" spans="1:19" s="72" customFormat="1" ht="36.75" customHeight="1">
      <c r="A958" s="211">
        <v>10</v>
      </c>
      <c r="B958" s="161" t="s">
        <v>26</v>
      </c>
      <c r="C958" s="211" t="s">
        <v>368</v>
      </c>
      <c r="D958" s="211" t="s">
        <v>161</v>
      </c>
      <c r="E958" s="211"/>
      <c r="F958" s="211" t="s">
        <v>116</v>
      </c>
      <c r="G958" s="158">
        <v>5</v>
      </c>
      <c r="H958" s="152" t="s">
        <v>30</v>
      </c>
      <c r="I958" s="158" t="s">
        <v>72</v>
      </c>
      <c r="J958" s="158" t="s">
        <v>32</v>
      </c>
      <c r="K958" s="158" t="s">
        <v>32</v>
      </c>
      <c r="L958" s="158" t="s">
        <v>158</v>
      </c>
      <c r="M958" s="158" t="s">
        <v>32</v>
      </c>
      <c r="N958" s="213" t="s">
        <v>34</v>
      </c>
      <c r="O958" s="214" t="s">
        <v>35</v>
      </c>
      <c r="P958" s="214" t="s">
        <v>148</v>
      </c>
      <c r="Q958" s="158" t="s">
        <v>32</v>
      </c>
      <c r="R958" s="158" t="s">
        <v>81</v>
      </c>
      <c r="S958" s="134"/>
    </row>
    <row r="959" spans="1:19" s="72" customFormat="1" ht="70.5" customHeight="1">
      <c r="A959" s="211"/>
      <c r="B959" s="161"/>
      <c r="C959" s="211"/>
      <c r="D959" s="211"/>
      <c r="E959" s="211"/>
      <c r="F959" s="211"/>
      <c r="G959" s="158"/>
      <c r="H959" s="152"/>
      <c r="I959" s="158"/>
      <c r="J959" s="158"/>
      <c r="K959" s="158"/>
      <c r="L959" s="158"/>
      <c r="M959" s="158"/>
      <c r="N959" s="213"/>
      <c r="O959" s="214" t="s">
        <v>54</v>
      </c>
      <c r="P959" s="214" t="s">
        <v>375</v>
      </c>
      <c r="Q959" s="158"/>
      <c r="R959" s="158"/>
      <c r="S959" s="135"/>
    </row>
    <row r="960" spans="1:19" s="72" customFormat="1" ht="36.75" customHeight="1">
      <c r="A960" s="211">
        <v>11</v>
      </c>
      <c r="B960" s="161" t="s">
        <v>26</v>
      </c>
      <c r="C960" s="211" t="s">
        <v>368</v>
      </c>
      <c r="D960" s="211" t="s">
        <v>161</v>
      </c>
      <c r="E960" s="211"/>
      <c r="F960" s="211" t="s">
        <v>116</v>
      </c>
      <c r="G960" s="158">
        <v>5</v>
      </c>
      <c r="H960" s="152" t="s">
        <v>267</v>
      </c>
      <c r="I960" s="158" t="s">
        <v>308</v>
      </c>
      <c r="J960" s="158" t="s">
        <v>32</v>
      </c>
      <c r="K960" s="158" t="s">
        <v>32</v>
      </c>
      <c r="L960" s="158" t="s">
        <v>33</v>
      </c>
      <c r="M960" s="158" t="s">
        <v>32</v>
      </c>
      <c r="N960" s="213" t="s">
        <v>34</v>
      </c>
      <c r="O960" s="214" t="s">
        <v>35</v>
      </c>
      <c r="P960" s="214" t="s">
        <v>148</v>
      </c>
      <c r="Q960" s="158" t="s">
        <v>32</v>
      </c>
      <c r="R960" s="158"/>
      <c r="S960" s="134"/>
    </row>
    <row r="961" spans="1:19" s="72" customFormat="1" ht="72.75" customHeight="1">
      <c r="A961" s="211"/>
      <c r="B961" s="161"/>
      <c r="C961" s="211"/>
      <c r="D961" s="211"/>
      <c r="E961" s="211"/>
      <c r="F961" s="211"/>
      <c r="G961" s="158"/>
      <c r="H961" s="152"/>
      <c r="I961" s="158"/>
      <c r="J961" s="158"/>
      <c r="K961" s="158"/>
      <c r="L961" s="158"/>
      <c r="M961" s="158"/>
      <c r="N961" s="213"/>
      <c r="O961" s="214" t="s">
        <v>54</v>
      </c>
      <c r="P961" s="214" t="s">
        <v>375</v>
      </c>
      <c r="Q961" s="158"/>
      <c r="R961" s="158"/>
      <c r="S961" s="135"/>
    </row>
    <row r="962" spans="1:19" s="72" customFormat="1" ht="36.75" customHeight="1">
      <c r="A962" s="134">
        <v>12</v>
      </c>
      <c r="B962" s="158" t="s">
        <v>26</v>
      </c>
      <c r="C962" s="158" t="s">
        <v>368</v>
      </c>
      <c r="D962" s="158" t="s">
        <v>197</v>
      </c>
      <c r="E962" s="158"/>
      <c r="F962" s="158" t="s">
        <v>78</v>
      </c>
      <c r="G962" s="158">
        <v>8</v>
      </c>
      <c r="H962" s="152" t="s">
        <v>267</v>
      </c>
      <c r="I962" s="158" t="s">
        <v>308</v>
      </c>
      <c r="J962" s="158" t="s">
        <v>32</v>
      </c>
      <c r="K962" s="158" t="s">
        <v>32</v>
      </c>
      <c r="L962" s="158" t="s">
        <v>33</v>
      </c>
      <c r="M962" s="158" t="s">
        <v>32</v>
      </c>
      <c r="N962" s="213" t="s">
        <v>34</v>
      </c>
      <c r="O962" s="214" t="s">
        <v>35</v>
      </c>
      <c r="P962" s="214" t="s">
        <v>199</v>
      </c>
      <c r="Q962" s="158" t="s">
        <v>32</v>
      </c>
      <c r="R962" s="158"/>
      <c r="S962" s="134"/>
    </row>
    <row r="963" spans="1:19" s="72" customFormat="1" ht="121.5" customHeight="1">
      <c r="A963" s="135"/>
      <c r="B963" s="158"/>
      <c r="C963" s="158"/>
      <c r="D963" s="158"/>
      <c r="E963" s="158"/>
      <c r="F963" s="158"/>
      <c r="G963" s="158"/>
      <c r="H963" s="152"/>
      <c r="I963" s="158"/>
      <c r="J963" s="158"/>
      <c r="K963" s="158"/>
      <c r="L963" s="158"/>
      <c r="M963" s="158"/>
      <c r="N963" s="213"/>
      <c r="O963" s="214" t="s">
        <v>62</v>
      </c>
      <c r="P963" s="214" t="s">
        <v>376</v>
      </c>
      <c r="Q963" s="158"/>
      <c r="R963" s="158"/>
      <c r="S963" s="135"/>
    </row>
    <row r="964" spans="1:19" s="72" customFormat="1" ht="36.75" customHeight="1">
      <c r="A964" s="134">
        <v>13</v>
      </c>
      <c r="B964" s="158" t="s">
        <v>26</v>
      </c>
      <c r="C964" s="158" t="s">
        <v>368</v>
      </c>
      <c r="D964" s="158" t="s">
        <v>197</v>
      </c>
      <c r="E964" s="158"/>
      <c r="F964" s="158" t="s">
        <v>83</v>
      </c>
      <c r="G964" s="158">
        <v>1</v>
      </c>
      <c r="H964" s="152" t="s">
        <v>267</v>
      </c>
      <c r="I964" s="158" t="s">
        <v>308</v>
      </c>
      <c r="J964" s="158" t="s">
        <v>32</v>
      </c>
      <c r="K964" s="158" t="s">
        <v>32</v>
      </c>
      <c r="L964" s="158" t="s">
        <v>33</v>
      </c>
      <c r="M964" s="158" t="s">
        <v>32</v>
      </c>
      <c r="N964" s="214" t="s">
        <v>34</v>
      </c>
      <c r="O964" s="214" t="s">
        <v>35</v>
      </c>
      <c r="P964" s="214" t="s">
        <v>125</v>
      </c>
      <c r="Q964" s="158" t="s">
        <v>32</v>
      </c>
      <c r="R964" s="158"/>
      <c r="S964" s="134"/>
    </row>
    <row r="965" spans="1:19" s="72" customFormat="1" ht="84" customHeight="1">
      <c r="A965" s="135"/>
      <c r="B965" s="158"/>
      <c r="C965" s="158"/>
      <c r="D965" s="158"/>
      <c r="E965" s="158"/>
      <c r="F965" s="158"/>
      <c r="G965" s="158"/>
      <c r="H965" s="152"/>
      <c r="I965" s="158"/>
      <c r="J965" s="158"/>
      <c r="K965" s="158"/>
      <c r="L965" s="158"/>
      <c r="M965" s="158"/>
      <c r="N965" s="214"/>
      <c r="O965" s="214" t="s">
        <v>85</v>
      </c>
      <c r="P965" s="152" t="s">
        <v>377</v>
      </c>
      <c r="Q965" s="158"/>
      <c r="R965" s="158"/>
      <c r="S965" s="135"/>
    </row>
    <row r="966" spans="1:19" s="72" customFormat="1" ht="36.75" customHeight="1">
      <c r="A966" s="134">
        <v>14</v>
      </c>
      <c r="B966" s="158" t="s">
        <v>26</v>
      </c>
      <c r="C966" s="158" t="s">
        <v>368</v>
      </c>
      <c r="D966" s="158" t="s">
        <v>197</v>
      </c>
      <c r="E966" s="158"/>
      <c r="F966" s="158" t="s">
        <v>87</v>
      </c>
      <c r="G966" s="158">
        <v>2</v>
      </c>
      <c r="H966" s="152" t="s">
        <v>267</v>
      </c>
      <c r="I966" s="158" t="s">
        <v>308</v>
      </c>
      <c r="J966" s="158" t="s">
        <v>32</v>
      </c>
      <c r="K966" s="158" t="s">
        <v>32</v>
      </c>
      <c r="L966" s="158" t="s">
        <v>33</v>
      </c>
      <c r="M966" s="158" t="s">
        <v>32</v>
      </c>
      <c r="N966" s="213" t="s">
        <v>34</v>
      </c>
      <c r="O966" s="214" t="s">
        <v>35</v>
      </c>
      <c r="P966" s="158" t="s">
        <v>126</v>
      </c>
      <c r="Q966" s="156" t="s">
        <v>32</v>
      </c>
      <c r="R966" s="211"/>
      <c r="S966" s="134"/>
    </row>
    <row r="967" spans="1:19" s="72" customFormat="1" ht="159.75" customHeight="1">
      <c r="A967" s="135"/>
      <c r="B967" s="158"/>
      <c r="C967" s="158"/>
      <c r="D967" s="158"/>
      <c r="E967" s="158"/>
      <c r="F967" s="158"/>
      <c r="G967" s="158"/>
      <c r="H967" s="152"/>
      <c r="I967" s="158"/>
      <c r="J967" s="158"/>
      <c r="K967" s="158"/>
      <c r="L967" s="158"/>
      <c r="M967" s="158"/>
      <c r="N967" s="213"/>
      <c r="O967" s="214" t="s">
        <v>89</v>
      </c>
      <c r="P967" s="152" t="s">
        <v>370</v>
      </c>
      <c r="Q967" s="165"/>
      <c r="R967" s="211"/>
      <c r="S967" s="135"/>
    </row>
    <row r="968" spans="1:19" s="72" customFormat="1" ht="36.75" customHeight="1">
      <c r="A968" s="134">
        <v>15</v>
      </c>
      <c r="B968" s="158" t="s">
        <v>26</v>
      </c>
      <c r="C968" s="158" t="s">
        <v>368</v>
      </c>
      <c r="D968" s="158" t="s">
        <v>197</v>
      </c>
      <c r="E968" s="158"/>
      <c r="F968" s="158" t="s">
        <v>91</v>
      </c>
      <c r="G968" s="158">
        <v>1</v>
      </c>
      <c r="H968" s="152" t="s">
        <v>267</v>
      </c>
      <c r="I968" s="158" t="s">
        <v>308</v>
      </c>
      <c r="J968" s="158" t="s">
        <v>32</v>
      </c>
      <c r="K968" s="158" t="s">
        <v>32</v>
      </c>
      <c r="L968" s="158" t="s">
        <v>33</v>
      </c>
      <c r="M968" s="158" t="s">
        <v>32</v>
      </c>
      <c r="N968" s="213" t="s">
        <v>34</v>
      </c>
      <c r="O968" s="214" t="s">
        <v>35</v>
      </c>
      <c r="P968" s="152" t="s">
        <v>131</v>
      </c>
      <c r="Q968" s="158" t="s">
        <v>32</v>
      </c>
      <c r="R968" s="158"/>
      <c r="S968" s="134"/>
    </row>
    <row r="969" spans="1:19" s="72" customFormat="1" ht="94.5" customHeight="1">
      <c r="A969" s="135"/>
      <c r="B969" s="158"/>
      <c r="C969" s="158"/>
      <c r="D969" s="158"/>
      <c r="E969" s="158"/>
      <c r="F969" s="158"/>
      <c r="G969" s="158"/>
      <c r="H969" s="152"/>
      <c r="I969" s="158"/>
      <c r="J969" s="158"/>
      <c r="K969" s="158"/>
      <c r="L969" s="158"/>
      <c r="M969" s="158"/>
      <c r="N969" s="213"/>
      <c r="O969" s="214" t="s">
        <v>93</v>
      </c>
      <c r="P969" s="214" t="s">
        <v>378</v>
      </c>
      <c r="Q969" s="158"/>
      <c r="R969" s="158"/>
      <c r="S969" s="135"/>
    </row>
    <row r="970" spans="1:19" s="72" customFormat="1" ht="48" customHeight="1">
      <c r="A970" s="134">
        <v>16</v>
      </c>
      <c r="B970" s="158" t="s">
        <v>26</v>
      </c>
      <c r="C970" s="158" t="s">
        <v>368</v>
      </c>
      <c r="D970" s="158" t="s">
        <v>197</v>
      </c>
      <c r="E970" s="158"/>
      <c r="F970" s="158" t="s">
        <v>104</v>
      </c>
      <c r="G970" s="158">
        <v>2</v>
      </c>
      <c r="H970" s="152" t="s">
        <v>267</v>
      </c>
      <c r="I970" s="158" t="s">
        <v>308</v>
      </c>
      <c r="J970" s="158" t="s">
        <v>32</v>
      </c>
      <c r="K970" s="158" t="s">
        <v>32</v>
      </c>
      <c r="L970" s="158" t="s">
        <v>33</v>
      </c>
      <c r="M970" s="158" t="s">
        <v>32</v>
      </c>
      <c r="N970" s="213" t="s">
        <v>34</v>
      </c>
      <c r="O970" s="214" t="s">
        <v>35</v>
      </c>
      <c r="P970" s="214" t="s">
        <v>379</v>
      </c>
      <c r="Q970" s="158" t="s">
        <v>32</v>
      </c>
      <c r="R970" s="158"/>
      <c r="S970" s="134"/>
    </row>
    <row r="971" spans="1:19" s="72" customFormat="1" ht="64.5" customHeight="1">
      <c r="A971" s="135"/>
      <c r="B971" s="158"/>
      <c r="C971" s="158"/>
      <c r="D971" s="158"/>
      <c r="E971" s="158"/>
      <c r="F971" s="158"/>
      <c r="G971" s="158"/>
      <c r="H971" s="152"/>
      <c r="I971" s="158"/>
      <c r="J971" s="158"/>
      <c r="K971" s="158"/>
      <c r="L971" s="158"/>
      <c r="M971" s="158"/>
      <c r="N971" s="213"/>
      <c r="O971" s="214" t="s">
        <v>106</v>
      </c>
      <c r="P971" s="214" t="s">
        <v>380</v>
      </c>
      <c r="Q971" s="158"/>
      <c r="R971" s="158"/>
      <c r="S971" s="135"/>
    </row>
    <row r="972" spans="1:19" s="72" customFormat="1" ht="36.75" customHeight="1">
      <c r="A972" s="134">
        <v>17</v>
      </c>
      <c r="B972" s="158" t="s">
        <v>26</v>
      </c>
      <c r="C972" s="158" t="s">
        <v>368</v>
      </c>
      <c r="D972" s="158" t="s">
        <v>197</v>
      </c>
      <c r="E972" s="158"/>
      <c r="F972" s="158" t="s">
        <v>108</v>
      </c>
      <c r="G972" s="158">
        <v>1</v>
      </c>
      <c r="H972" s="152" t="s">
        <v>267</v>
      </c>
      <c r="I972" s="158" t="s">
        <v>308</v>
      </c>
      <c r="J972" s="158" t="s">
        <v>32</v>
      </c>
      <c r="K972" s="158" t="s">
        <v>32</v>
      </c>
      <c r="L972" s="158" t="s">
        <v>33</v>
      </c>
      <c r="M972" s="158" t="s">
        <v>32</v>
      </c>
      <c r="N972" s="214" t="s">
        <v>34</v>
      </c>
      <c r="O972" s="214" t="s">
        <v>35</v>
      </c>
      <c r="P972" s="152" t="s">
        <v>137</v>
      </c>
      <c r="Q972" s="156" t="s">
        <v>32</v>
      </c>
      <c r="R972" s="211"/>
      <c r="S972" s="134"/>
    </row>
    <row r="973" spans="1:19" s="72" customFormat="1" ht="66.75" customHeight="1">
      <c r="A973" s="135"/>
      <c r="B973" s="158"/>
      <c r="C973" s="158"/>
      <c r="D973" s="158"/>
      <c r="E973" s="158"/>
      <c r="F973" s="158"/>
      <c r="G973" s="158"/>
      <c r="H973" s="152"/>
      <c r="I973" s="158"/>
      <c r="J973" s="158"/>
      <c r="K973" s="158"/>
      <c r="L973" s="158"/>
      <c r="M973" s="158"/>
      <c r="N973" s="215" t="s">
        <v>41</v>
      </c>
      <c r="O973" s="214" t="s">
        <v>110</v>
      </c>
      <c r="P973" s="161" t="s">
        <v>381</v>
      </c>
      <c r="Q973" s="165"/>
      <c r="R973" s="211"/>
      <c r="S973" s="135"/>
    </row>
    <row r="974" spans="1:19" s="72" customFormat="1" ht="36.75" customHeight="1">
      <c r="A974" s="134">
        <v>18</v>
      </c>
      <c r="B974" s="158" t="s">
        <v>26</v>
      </c>
      <c r="C974" s="158" t="s">
        <v>368</v>
      </c>
      <c r="D974" s="158" t="s">
        <v>197</v>
      </c>
      <c r="E974" s="158"/>
      <c r="F974" s="158" t="s">
        <v>98</v>
      </c>
      <c r="G974" s="158">
        <v>1</v>
      </c>
      <c r="H974" s="152" t="s">
        <v>267</v>
      </c>
      <c r="I974" s="158" t="s">
        <v>308</v>
      </c>
      <c r="J974" s="158" t="s">
        <v>32</v>
      </c>
      <c r="K974" s="158" t="s">
        <v>32</v>
      </c>
      <c r="L974" s="158" t="s">
        <v>33</v>
      </c>
      <c r="M974" s="158" t="s">
        <v>32</v>
      </c>
      <c r="N974" s="213" t="s">
        <v>34</v>
      </c>
      <c r="O974" s="214" t="s">
        <v>35</v>
      </c>
      <c r="P974" s="152" t="s">
        <v>139</v>
      </c>
      <c r="Q974" s="158" t="s">
        <v>32</v>
      </c>
      <c r="R974" s="158"/>
      <c r="S974" s="134"/>
    </row>
    <row r="975" spans="1:19" s="72" customFormat="1" ht="75.75" customHeight="1">
      <c r="A975" s="135"/>
      <c r="B975" s="158"/>
      <c r="C975" s="158"/>
      <c r="D975" s="158"/>
      <c r="E975" s="158"/>
      <c r="F975" s="158"/>
      <c r="G975" s="158"/>
      <c r="H975" s="152"/>
      <c r="I975" s="158"/>
      <c r="J975" s="158"/>
      <c r="K975" s="158"/>
      <c r="L975" s="158"/>
      <c r="M975" s="158"/>
      <c r="N975" s="215" t="s">
        <v>41</v>
      </c>
      <c r="O975" s="214" t="s">
        <v>100</v>
      </c>
      <c r="P975" s="214" t="s">
        <v>382</v>
      </c>
      <c r="Q975" s="158"/>
      <c r="R975" s="158"/>
      <c r="S975" s="135"/>
    </row>
    <row r="976" spans="1:19" s="72" customFormat="1" ht="36.75" customHeight="1">
      <c r="A976" s="134">
        <v>19</v>
      </c>
      <c r="B976" s="158" t="s">
        <v>26</v>
      </c>
      <c r="C976" s="158" t="s">
        <v>368</v>
      </c>
      <c r="D976" s="158" t="s">
        <v>197</v>
      </c>
      <c r="E976" s="158"/>
      <c r="F976" s="158" t="s">
        <v>143</v>
      </c>
      <c r="G976" s="158">
        <v>1</v>
      </c>
      <c r="H976" s="152" t="s">
        <v>267</v>
      </c>
      <c r="I976" s="158" t="s">
        <v>308</v>
      </c>
      <c r="J976" s="158" t="s">
        <v>32</v>
      </c>
      <c r="K976" s="158" t="s">
        <v>32</v>
      </c>
      <c r="L976" s="158" t="s">
        <v>33</v>
      </c>
      <c r="M976" s="158" t="s">
        <v>32</v>
      </c>
      <c r="N976" s="213" t="s">
        <v>34</v>
      </c>
      <c r="O976" s="214" t="s">
        <v>35</v>
      </c>
      <c r="P976" s="152" t="s">
        <v>372</v>
      </c>
      <c r="Q976" s="158" t="s">
        <v>32</v>
      </c>
      <c r="R976" s="158"/>
      <c r="S976" s="134"/>
    </row>
    <row r="977" spans="1:19" s="72" customFormat="1" ht="93.75" customHeight="1">
      <c r="A977" s="135"/>
      <c r="B977" s="158"/>
      <c r="C977" s="158"/>
      <c r="D977" s="158"/>
      <c r="E977" s="158"/>
      <c r="F977" s="158"/>
      <c r="G977" s="158"/>
      <c r="H977" s="152"/>
      <c r="I977" s="158"/>
      <c r="J977" s="158"/>
      <c r="K977" s="158"/>
      <c r="L977" s="158"/>
      <c r="M977" s="158"/>
      <c r="N977" s="214" t="s">
        <v>41</v>
      </c>
      <c r="O977" s="214" t="s">
        <v>120</v>
      </c>
      <c r="P977" s="152" t="s">
        <v>373</v>
      </c>
      <c r="Q977" s="158"/>
      <c r="R977" s="158"/>
      <c r="S977" s="135"/>
    </row>
    <row r="978" spans="1:19" s="72" customFormat="1" ht="36.75" customHeight="1">
      <c r="A978" s="134">
        <v>20</v>
      </c>
      <c r="B978" s="158" t="s">
        <v>26</v>
      </c>
      <c r="C978" s="158" t="s">
        <v>368</v>
      </c>
      <c r="D978" s="158" t="s">
        <v>77</v>
      </c>
      <c r="E978" s="158"/>
      <c r="F978" s="158" t="s">
        <v>78</v>
      </c>
      <c r="G978" s="158">
        <v>28</v>
      </c>
      <c r="H978" s="152" t="s">
        <v>30</v>
      </c>
      <c r="I978" s="158" t="s">
        <v>72</v>
      </c>
      <c r="J978" s="158" t="s">
        <v>32</v>
      </c>
      <c r="K978" s="158" t="s">
        <v>32</v>
      </c>
      <c r="L978" s="158" t="s">
        <v>33</v>
      </c>
      <c r="M978" s="158" t="s">
        <v>79</v>
      </c>
      <c r="N978" s="213" t="s">
        <v>34</v>
      </c>
      <c r="O978" s="214" t="s">
        <v>35</v>
      </c>
      <c r="P978" s="214" t="s">
        <v>199</v>
      </c>
      <c r="Q978" s="158" t="s">
        <v>32</v>
      </c>
      <c r="R978" s="158" t="s">
        <v>81</v>
      </c>
      <c r="S978" s="134"/>
    </row>
    <row r="979" spans="1:19" s="72" customFormat="1" ht="130.5" customHeight="1">
      <c r="A979" s="135"/>
      <c r="B979" s="158"/>
      <c r="C979" s="158"/>
      <c r="D979" s="158"/>
      <c r="E979" s="158"/>
      <c r="F979" s="158"/>
      <c r="G979" s="158"/>
      <c r="H979" s="152"/>
      <c r="I979" s="158"/>
      <c r="J979" s="158"/>
      <c r="K979" s="158"/>
      <c r="L979" s="158"/>
      <c r="M979" s="158"/>
      <c r="N979" s="213"/>
      <c r="O979" s="214" t="s">
        <v>62</v>
      </c>
      <c r="P979" s="214" t="s">
        <v>376</v>
      </c>
      <c r="Q979" s="158"/>
      <c r="R979" s="158"/>
      <c r="S979" s="135"/>
    </row>
    <row r="980" spans="1:19" s="72" customFormat="1" ht="36.75" customHeight="1">
      <c r="A980" s="134">
        <v>21</v>
      </c>
      <c r="B980" s="158" t="s">
        <v>26</v>
      </c>
      <c r="C980" s="158" t="s">
        <v>368</v>
      </c>
      <c r="D980" s="158" t="s">
        <v>77</v>
      </c>
      <c r="E980" s="158"/>
      <c r="F980" s="158" t="s">
        <v>83</v>
      </c>
      <c r="G980" s="158">
        <v>28</v>
      </c>
      <c r="H980" s="152" t="s">
        <v>30</v>
      </c>
      <c r="I980" s="158" t="s">
        <v>72</v>
      </c>
      <c r="J980" s="158" t="s">
        <v>32</v>
      </c>
      <c r="K980" s="158" t="s">
        <v>32</v>
      </c>
      <c r="L980" s="158" t="s">
        <v>33</v>
      </c>
      <c r="M980" s="158" t="s">
        <v>79</v>
      </c>
      <c r="N980" s="214" t="s">
        <v>34</v>
      </c>
      <c r="O980" s="214" t="s">
        <v>35</v>
      </c>
      <c r="P980" s="214" t="s">
        <v>125</v>
      </c>
      <c r="Q980" s="158" t="s">
        <v>32</v>
      </c>
      <c r="R980" s="158" t="s">
        <v>81</v>
      </c>
      <c r="S980" s="134"/>
    </row>
    <row r="981" spans="1:19" s="72" customFormat="1" ht="81" customHeight="1">
      <c r="A981" s="135"/>
      <c r="B981" s="158"/>
      <c r="C981" s="158"/>
      <c r="D981" s="158"/>
      <c r="E981" s="158"/>
      <c r="F981" s="158"/>
      <c r="G981" s="158"/>
      <c r="H981" s="152"/>
      <c r="I981" s="158"/>
      <c r="J981" s="158"/>
      <c r="K981" s="158"/>
      <c r="L981" s="158"/>
      <c r="M981" s="158"/>
      <c r="N981" s="214"/>
      <c r="O981" s="214" t="s">
        <v>85</v>
      </c>
      <c r="P981" s="152" t="s">
        <v>377</v>
      </c>
      <c r="Q981" s="158"/>
      <c r="R981" s="158"/>
      <c r="S981" s="135"/>
    </row>
    <row r="982" spans="1:19" s="72" customFormat="1" ht="36.75" customHeight="1">
      <c r="A982" s="134">
        <v>22</v>
      </c>
      <c r="B982" s="158" t="s">
        <v>26</v>
      </c>
      <c r="C982" s="158" t="s">
        <v>368</v>
      </c>
      <c r="D982" s="158" t="s">
        <v>77</v>
      </c>
      <c r="E982" s="158"/>
      <c r="F982" s="158" t="s">
        <v>87</v>
      </c>
      <c r="G982" s="158">
        <v>28</v>
      </c>
      <c r="H982" s="152" t="s">
        <v>30</v>
      </c>
      <c r="I982" s="158" t="s">
        <v>72</v>
      </c>
      <c r="J982" s="158" t="s">
        <v>32</v>
      </c>
      <c r="K982" s="158" t="s">
        <v>32</v>
      </c>
      <c r="L982" s="158" t="s">
        <v>33</v>
      </c>
      <c r="M982" s="158" t="s">
        <v>79</v>
      </c>
      <c r="N982" s="213" t="s">
        <v>34</v>
      </c>
      <c r="O982" s="214" t="s">
        <v>35</v>
      </c>
      <c r="P982" s="158" t="s">
        <v>126</v>
      </c>
      <c r="Q982" s="158" t="s">
        <v>32</v>
      </c>
      <c r="R982" s="158" t="s">
        <v>81</v>
      </c>
      <c r="S982" s="134"/>
    </row>
    <row r="983" spans="1:19" s="72" customFormat="1" ht="168" customHeight="1">
      <c r="A983" s="135"/>
      <c r="B983" s="158"/>
      <c r="C983" s="158"/>
      <c r="D983" s="158"/>
      <c r="E983" s="158"/>
      <c r="F983" s="158"/>
      <c r="G983" s="158"/>
      <c r="H983" s="152"/>
      <c r="I983" s="158"/>
      <c r="J983" s="158"/>
      <c r="K983" s="158"/>
      <c r="L983" s="158"/>
      <c r="M983" s="158"/>
      <c r="N983" s="213"/>
      <c r="O983" s="214" t="s">
        <v>89</v>
      </c>
      <c r="P983" s="152" t="s">
        <v>370</v>
      </c>
      <c r="Q983" s="158"/>
      <c r="R983" s="158"/>
      <c r="S983" s="135"/>
    </row>
    <row r="984" spans="1:19" s="72" customFormat="1" ht="78" customHeight="1">
      <c r="A984" s="134">
        <v>23</v>
      </c>
      <c r="B984" s="158" t="s">
        <v>26</v>
      </c>
      <c r="C984" s="158" t="s">
        <v>368</v>
      </c>
      <c r="D984" s="158" t="s">
        <v>77</v>
      </c>
      <c r="E984" s="158"/>
      <c r="F984" s="158" t="s">
        <v>101</v>
      </c>
      <c r="G984" s="158">
        <v>19</v>
      </c>
      <c r="H984" s="152" t="s">
        <v>30</v>
      </c>
      <c r="I984" s="158" t="s">
        <v>72</v>
      </c>
      <c r="J984" s="158" t="s">
        <v>32</v>
      </c>
      <c r="K984" s="158" t="s">
        <v>32</v>
      </c>
      <c r="L984" s="158" t="s">
        <v>33</v>
      </c>
      <c r="M984" s="158" t="s">
        <v>79</v>
      </c>
      <c r="N984" s="213" t="s">
        <v>34</v>
      </c>
      <c r="O984" s="214" t="s">
        <v>35</v>
      </c>
      <c r="P984" s="152" t="s">
        <v>383</v>
      </c>
      <c r="Q984" s="158" t="s">
        <v>32</v>
      </c>
      <c r="R984" s="158" t="s">
        <v>81</v>
      </c>
      <c r="S984" s="134"/>
    </row>
    <row r="985" spans="1:19" s="72" customFormat="1" ht="108.75" customHeight="1">
      <c r="A985" s="135"/>
      <c r="B985" s="158"/>
      <c r="C985" s="158"/>
      <c r="D985" s="158"/>
      <c r="E985" s="158"/>
      <c r="F985" s="158"/>
      <c r="G985" s="158"/>
      <c r="H985" s="152"/>
      <c r="I985" s="158"/>
      <c r="J985" s="158"/>
      <c r="K985" s="158"/>
      <c r="L985" s="158"/>
      <c r="M985" s="158"/>
      <c r="N985" s="213"/>
      <c r="O985" s="214" t="s">
        <v>39</v>
      </c>
      <c r="P985" s="214" t="s">
        <v>384</v>
      </c>
      <c r="Q985" s="158"/>
      <c r="R985" s="158"/>
      <c r="S985" s="135"/>
    </row>
    <row r="986" spans="1:19" s="72" customFormat="1" ht="36.75" customHeight="1">
      <c r="A986" s="134">
        <v>24</v>
      </c>
      <c r="B986" s="158" t="s">
        <v>26</v>
      </c>
      <c r="C986" s="158" t="s">
        <v>368</v>
      </c>
      <c r="D986" s="158" t="s">
        <v>77</v>
      </c>
      <c r="E986" s="158"/>
      <c r="F986" s="158" t="s">
        <v>91</v>
      </c>
      <c r="G986" s="158">
        <v>19</v>
      </c>
      <c r="H986" s="152" t="s">
        <v>30</v>
      </c>
      <c r="I986" s="158" t="s">
        <v>72</v>
      </c>
      <c r="J986" s="158" t="s">
        <v>32</v>
      </c>
      <c r="K986" s="158" t="s">
        <v>32</v>
      </c>
      <c r="L986" s="158" t="s">
        <v>33</v>
      </c>
      <c r="M986" s="158" t="s">
        <v>79</v>
      </c>
      <c r="N986" s="213" t="s">
        <v>34</v>
      </c>
      <c r="O986" s="214" t="s">
        <v>35</v>
      </c>
      <c r="P986" s="152" t="s">
        <v>131</v>
      </c>
      <c r="Q986" s="158" t="s">
        <v>32</v>
      </c>
      <c r="R986" s="158" t="s">
        <v>81</v>
      </c>
      <c r="S986" s="134"/>
    </row>
    <row r="987" spans="1:19" s="72" customFormat="1" ht="91.5" customHeight="1">
      <c r="A987" s="135"/>
      <c r="B987" s="158"/>
      <c r="C987" s="158"/>
      <c r="D987" s="158"/>
      <c r="E987" s="158"/>
      <c r="F987" s="158"/>
      <c r="G987" s="158"/>
      <c r="H987" s="152"/>
      <c r="I987" s="158"/>
      <c r="J987" s="158"/>
      <c r="K987" s="158"/>
      <c r="L987" s="158"/>
      <c r="M987" s="158"/>
      <c r="N987" s="213"/>
      <c r="O987" s="214" t="s">
        <v>93</v>
      </c>
      <c r="P987" s="214" t="s">
        <v>378</v>
      </c>
      <c r="Q987" s="158"/>
      <c r="R987" s="158"/>
      <c r="S987" s="135"/>
    </row>
    <row r="988" spans="1:19" s="72" customFormat="1" ht="36.75" customHeight="1">
      <c r="A988" s="134">
        <v>25</v>
      </c>
      <c r="B988" s="158" t="s">
        <v>26</v>
      </c>
      <c r="C988" s="158" t="s">
        <v>368</v>
      </c>
      <c r="D988" s="158" t="s">
        <v>77</v>
      </c>
      <c r="E988" s="158"/>
      <c r="F988" s="158" t="s">
        <v>94</v>
      </c>
      <c r="G988" s="158">
        <v>19</v>
      </c>
      <c r="H988" s="152" t="s">
        <v>30</v>
      </c>
      <c r="I988" s="158" t="s">
        <v>72</v>
      </c>
      <c r="J988" s="158" t="s">
        <v>32</v>
      </c>
      <c r="K988" s="158" t="s">
        <v>32</v>
      </c>
      <c r="L988" s="158" t="s">
        <v>33</v>
      </c>
      <c r="M988" s="158" t="s">
        <v>79</v>
      </c>
      <c r="N988" s="213" t="s">
        <v>34</v>
      </c>
      <c r="O988" s="214" t="s">
        <v>35</v>
      </c>
      <c r="P988" s="214" t="s">
        <v>133</v>
      </c>
      <c r="Q988" s="158" t="s">
        <v>32</v>
      </c>
      <c r="R988" s="158" t="s">
        <v>81</v>
      </c>
      <c r="S988" s="134"/>
    </row>
    <row r="989" spans="1:19" s="72" customFormat="1" ht="60.75" customHeight="1">
      <c r="A989" s="135"/>
      <c r="B989" s="158"/>
      <c r="C989" s="158"/>
      <c r="D989" s="158"/>
      <c r="E989" s="158"/>
      <c r="F989" s="158"/>
      <c r="G989" s="158"/>
      <c r="H989" s="152"/>
      <c r="I989" s="158"/>
      <c r="J989" s="158"/>
      <c r="K989" s="158"/>
      <c r="L989" s="158"/>
      <c r="M989" s="158"/>
      <c r="N989" s="214" t="s">
        <v>41</v>
      </c>
      <c r="O989" s="214" t="s">
        <v>96</v>
      </c>
      <c r="P989" s="152" t="s">
        <v>385</v>
      </c>
      <c r="Q989" s="158"/>
      <c r="R989" s="158"/>
      <c r="S989" s="135"/>
    </row>
    <row r="990" spans="1:19" s="72" customFormat="1" ht="36.75" customHeight="1">
      <c r="A990" s="134">
        <v>26</v>
      </c>
      <c r="B990" s="158" t="s">
        <v>26</v>
      </c>
      <c r="C990" s="158" t="s">
        <v>368</v>
      </c>
      <c r="D990" s="158" t="s">
        <v>77</v>
      </c>
      <c r="E990" s="158"/>
      <c r="F990" s="158" t="s">
        <v>104</v>
      </c>
      <c r="G990" s="158">
        <v>19</v>
      </c>
      <c r="H990" s="152" t="s">
        <v>30</v>
      </c>
      <c r="I990" s="158" t="s">
        <v>72</v>
      </c>
      <c r="J990" s="158" t="s">
        <v>32</v>
      </c>
      <c r="K990" s="158" t="s">
        <v>32</v>
      </c>
      <c r="L990" s="158" t="s">
        <v>33</v>
      </c>
      <c r="M990" s="158" t="s">
        <v>79</v>
      </c>
      <c r="N990" s="213" t="s">
        <v>34</v>
      </c>
      <c r="O990" s="214" t="s">
        <v>35</v>
      </c>
      <c r="P990" s="214" t="s">
        <v>379</v>
      </c>
      <c r="Q990" s="158" t="s">
        <v>32</v>
      </c>
      <c r="R990" s="158" t="s">
        <v>81</v>
      </c>
      <c r="S990" s="134"/>
    </row>
    <row r="991" spans="1:19" s="72" customFormat="1" ht="69.75" customHeight="1">
      <c r="A991" s="135"/>
      <c r="B991" s="158"/>
      <c r="C991" s="158"/>
      <c r="D991" s="158"/>
      <c r="E991" s="158"/>
      <c r="F991" s="158"/>
      <c r="G991" s="158"/>
      <c r="H991" s="152"/>
      <c r="I991" s="158"/>
      <c r="J991" s="158"/>
      <c r="K991" s="158"/>
      <c r="L991" s="158"/>
      <c r="M991" s="158"/>
      <c r="N991" s="213"/>
      <c r="O991" s="214" t="s">
        <v>106</v>
      </c>
      <c r="P991" s="214" t="s">
        <v>380</v>
      </c>
      <c r="Q991" s="158"/>
      <c r="R991" s="158"/>
      <c r="S991" s="135"/>
    </row>
    <row r="992" spans="1:19" s="72" customFormat="1" ht="36.75" customHeight="1">
      <c r="A992" s="134">
        <v>27</v>
      </c>
      <c r="B992" s="158" t="s">
        <v>26</v>
      </c>
      <c r="C992" s="158" t="s">
        <v>368</v>
      </c>
      <c r="D992" s="158" t="s">
        <v>77</v>
      </c>
      <c r="E992" s="158"/>
      <c r="F992" s="158" t="s">
        <v>108</v>
      </c>
      <c r="G992" s="158">
        <v>19</v>
      </c>
      <c r="H992" s="152" t="s">
        <v>30</v>
      </c>
      <c r="I992" s="158" t="s">
        <v>72</v>
      </c>
      <c r="J992" s="158" t="s">
        <v>32</v>
      </c>
      <c r="K992" s="158" t="s">
        <v>32</v>
      </c>
      <c r="L992" s="158" t="s">
        <v>33</v>
      </c>
      <c r="M992" s="158" t="s">
        <v>79</v>
      </c>
      <c r="N992" s="213" t="s">
        <v>34</v>
      </c>
      <c r="O992" s="214" t="s">
        <v>35</v>
      </c>
      <c r="P992" s="152" t="s">
        <v>137</v>
      </c>
      <c r="Q992" s="158" t="s">
        <v>32</v>
      </c>
      <c r="R992" s="158" t="s">
        <v>81</v>
      </c>
      <c r="S992" s="134"/>
    </row>
    <row r="993" spans="1:19" s="72" customFormat="1" ht="49.5" customHeight="1">
      <c r="A993" s="135"/>
      <c r="B993" s="158"/>
      <c r="C993" s="158"/>
      <c r="D993" s="158"/>
      <c r="E993" s="158"/>
      <c r="F993" s="158"/>
      <c r="G993" s="158"/>
      <c r="H993" s="152"/>
      <c r="I993" s="158"/>
      <c r="J993" s="158"/>
      <c r="K993" s="158"/>
      <c r="L993" s="158"/>
      <c r="M993" s="158"/>
      <c r="N993" s="214" t="s">
        <v>41</v>
      </c>
      <c r="O993" s="214" t="s">
        <v>110</v>
      </c>
      <c r="P993" s="161" t="s">
        <v>381</v>
      </c>
      <c r="Q993" s="158"/>
      <c r="R993" s="158"/>
      <c r="S993" s="135"/>
    </row>
    <row r="994" spans="1:19" s="72" customFormat="1" ht="36.75" customHeight="1">
      <c r="A994" s="134">
        <v>28</v>
      </c>
      <c r="B994" s="158" t="s">
        <v>26</v>
      </c>
      <c r="C994" s="158" t="s">
        <v>368</v>
      </c>
      <c r="D994" s="158" t="s">
        <v>77</v>
      </c>
      <c r="E994" s="158"/>
      <c r="F994" s="158" t="s">
        <v>98</v>
      </c>
      <c r="G994" s="158">
        <v>19</v>
      </c>
      <c r="H994" s="152" t="s">
        <v>30</v>
      </c>
      <c r="I994" s="158" t="s">
        <v>72</v>
      </c>
      <c r="J994" s="158" t="s">
        <v>32</v>
      </c>
      <c r="K994" s="158" t="s">
        <v>32</v>
      </c>
      <c r="L994" s="158" t="s">
        <v>33</v>
      </c>
      <c r="M994" s="158" t="s">
        <v>79</v>
      </c>
      <c r="N994" s="213" t="s">
        <v>34</v>
      </c>
      <c r="O994" s="214" t="s">
        <v>35</v>
      </c>
      <c r="P994" s="152" t="s">
        <v>139</v>
      </c>
      <c r="Q994" s="158" t="s">
        <v>32</v>
      </c>
      <c r="R994" s="158" t="s">
        <v>81</v>
      </c>
      <c r="S994" s="134"/>
    </row>
    <row r="995" spans="1:19" s="72" customFormat="1" ht="75" customHeight="1">
      <c r="A995" s="135"/>
      <c r="B995" s="158"/>
      <c r="C995" s="158"/>
      <c r="D995" s="158"/>
      <c r="E995" s="158"/>
      <c r="F995" s="158"/>
      <c r="G995" s="158"/>
      <c r="H995" s="152"/>
      <c r="I995" s="158"/>
      <c r="J995" s="158"/>
      <c r="K995" s="158"/>
      <c r="L995" s="158"/>
      <c r="M995" s="158"/>
      <c r="N995" s="213"/>
      <c r="O995" s="214" t="s">
        <v>386</v>
      </c>
      <c r="P995" s="214" t="s">
        <v>382</v>
      </c>
      <c r="Q995" s="158"/>
      <c r="R995" s="158"/>
      <c r="S995" s="135"/>
    </row>
    <row r="996" spans="1:19" s="72" customFormat="1" ht="36.75" customHeight="1">
      <c r="A996" s="134">
        <v>29</v>
      </c>
      <c r="B996" s="158" t="s">
        <v>26</v>
      </c>
      <c r="C996" s="158" t="s">
        <v>368</v>
      </c>
      <c r="D996" s="158" t="s">
        <v>77</v>
      </c>
      <c r="E996" s="158"/>
      <c r="F996" s="158" t="s">
        <v>113</v>
      </c>
      <c r="G996" s="158">
        <v>8</v>
      </c>
      <c r="H996" s="152" t="s">
        <v>30</v>
      </c>
      <c r="I996" s="158" t="s">
        <v>72</v>
      </c>
      <c r="J996" s="158" t="s">
        <v>32</v>
      </c>
      <c r="K996" s="158" t="s">
        <v>32</v>
      </c>
      <c r="L996" s="158" t="s">
        <v>33</v>
      </c>
      <c r="M996" s="158" t="s">
        <v>79</v>
      </c>
      <c r="N996" s="213" t="s">
        <v>34</v>
      </c>
      <c r="O996" s="214" t="s">
        <v>35</v>
      </c>
      <c r="P996" s="152" t="s">
        <v>141</v>
      </c>
      <c r="Q996" s="158" t="s">
        <v>32</v>
      </c>
      <c r="R996" s="158" t="s">
        <v>81</v>
      </c>
      <c r="S996" s="134"/>
    </row>
    <row r="997" spans="1:19" s="72" customFormat="1" ht="99" customHeight="1">
      <c r="A997" s="135"/>
      <c r="B997" s="158"/>
      <c r="C997" s="158"/>
      <c r="D997" s="158"/>
      <c r="E997" s="158"/>
      <c r="F997" s="158"/>
      <c r="G997" s="158"/>
      <c r="H997" s="152"/>
      <c r="I997" s="158"/>
      <c r="J997" s="158"/>
      <c r="K997" s="158"/>
      <c r="L997" s="158"/>
      <c r="M997" s="158"/>
      <c r="N997" s="213"/>
      <c r="O997" s="214" t="s">
        <v>115</v>
      </c>
      <c r="P997" s="152" t="s">
        <v>371</v>
      </c>
      <c r="Q997" s="158"/>
      <c r="R997" s="158"/>
      <c r="S997" s="135"/>
    </row>
    <row r="998" spans="1:19" s="72" customFormat="1" ht="36.75" customHeight="1">
      <c r="A998" s="134">
        <v>30</v>
      </c>
      <c r="B998" s="158" t="s">
        <v>26</v>
      </c>
      <c r="C998" s="158" t="s">
        <v>368</v>
      </c>
      <c r="D998" s="158" t="s">
        <v>77</v>
      </c>
      <c r="E998" s="158"/>
      <c r="F998" s="158" t="s">
        <v>143</v>
      </c>
      <c r="G998" s="158">
        <v>10</v>
      </c>
      <c r="H998" s="152" t="s">
        <v>30</v>
      </c>
      <c r="I998" s="158" t="s">
        <v>72</v>
      </c>
      <c r="J998" s="158" t="s">
        <v>32</v>
      </c>
      <c r="K998" s="158" t="s">
        <v>32</v>
      </c>
      <c r="L998" s="158" t="s">
        <v>33</v>
      </c>
      <c r="M998" s="158" t="s">
        <v>79</v>
      </c>
      <c r="N998" s="213" t="s">
        <v>34</v>
      </c>
      <c r="O998" s="214" t="s">
        <v>35</v>
      </c>
      <c r="P998" s="152" t="s">
        <v>372</v>
      </c>
      <c r="Q998" s="158" t="s">
        <v>32</v>
      </c>
      <c r="R998" s="158" t="s">
        <v>81</v>
      </c>
      <c r="S998" s="134"/>
    </row>
    <row r="999" spans="1:19" s="72" customFormat="1" ht="112.5" customHeight="1">
      <c r="A999" s="135"/>
      <c r="B999" s="158"/>
      <c r="C999" s="158"/>
      <c r="D999" s="158"/>
      <c r="E999" s="158"/>
      <c r="F999" s="158"/>
      <c r="G999" s="158"/>
      <c r="H999" s="152"/>
      <c r="I999" s="158"/>
      <c r="J999" s="158"/>
      <c r="K999" s="158"/>
      <c r="L999" s="158"/>
      <c r="M999" s="158"/>
      <c r="N999" s="214" t="s">
        <v>41</v>
      </c>
      <c r="O999" s="214" t="s">
        <v>120</v>
      </c>
      <c r="P999" s="152" t="s">
        <v>373</v>
      </c>
      <c r="Q999" s="158"/>
      <c r="R999" s="158"/>
      <c r="S999" s="135"/>
    </row>
    <row r="1000" spans="1:19" s="72" customFormat="1" ht="36.75" customHeight="1">
      <c r="A1000" s="134">
        <v>31</v>
      </c>
      <c r="B1000" s="158" t="s">
        <v>26</v>
      </c>
      <c r="C1000" s="158" t="s">
        <v>368</v>
      </c>
      <c r="D1000" s="158" t="s">
        <v>77</v>
      </c>
      <c r="E1000" s="158"/>
      <c r="F1000" s="158" t="s">
        <v>111</v>
      </c>
      <c r="G1000" s="158">
        <v>5</v>
      </c>
      <c r="H1000" s="152" t="s">
        <v>30</v>
      </c>
      <c r="I1000" s="158" t="s">
        <v>72</v>
      </c>
      <c r="J1000" s="158" t="s">
        <v>32</v>
      </c>
      <c r="K1000" s="158" t="s">
        <v>32</v>
      </c>
      <c r="L1000" s="158" t="s">
        <v>33</v>
      </c>
      <c r="M1000" s="158" t="s">
        <v>79</v>
      </c>
      <c r="N1000" s="213" t="s">
        <v>34</v>
      </c>
      <c r="O1000" s="214" t="s">
        <v>35</v>
      </c>
      <c r="P1000" s="152" t="s">
        <v>146</v>
      </c>
      <c r="Q1000" s="158" t="s">
        <v>32</v>
      </c>
      <c r="R1000" s="158" t="s">
        <v>81</v>
      </c>
      <c r="S1000" s="134"/>
    </row>
    <row r="1001" spans="1:19" s="72" customFormat="1" ht="87.75" customHeight="1">
      <c r="A1001" s="135"/>
      <c r="B1001" s="158"/>
      <c r="C1001" s="158"/>
      <c r="D1001" s="158"/>
      <c r="E1001" s="158"/>
      <c r="F1001" s="158"/>
      <c r="G1001" s="158"/>
      <c r="H1001" s="152"/>
      <c r="I1001" s="158"/>
      <c r="J1001" s="158"/>
      <c r="K1001" s="158"/>
      <c r="L1001" s="158"/>
      <c r="M1001" s="158"/>
      <c r="N1001" s="213"/>
      <c r="O1001" s="214" t="s">
        <v>58</v>
      </c>
      <c r="P1001" s="152" t="s">
        <v>374</v>
      </c>
      <c r="Q1001" s="158"/>
      <c r="R1001" s="158"/>
      <c r="S1001" s="135"/>
    </row>
    <row r="1002" spans="1:19" s="72" customFormat="1" ht="36.75" customHeight="1">
      <c r="A1002" s="134">
        <v>32</v>
      </c>
      <c r="B1002" s="158" t="s">
        <v>26</v>
      </c>
      <c r="C1002" s="158" t="s">
        <v>368</v>
      </c>
      <c r="D1002" s="158" t="s">
        <v>77</v>
      </c>
      <c r="E1002" s="158"/>
      <c r="F1002" s="158" t="s">
        <v>116</v>
      </c>
      <c r="G1002" s="158">
        <v>5</v>
      </c>
      <c r="H1002" s="152" t="s">
        <v>30</v>
      </c>
      <c r="I1002" s="158" t="s">
        <v>72</v>
      </c>
      <c r="J1002" s="158" t="s">
        <v>32</v>
      </c>
      <c r="K1002" s="158" t="s">
        <v>32</v>
      </c>
      <c r="L1002" s="158" t="s">
        <v>33</v>
      </c>
      <c r="M1002" s="158" t="s">
        <v>79</v>
      </c>
      <c r="N1002" s="213" t="s">
        <v>34</v>
      </c>
      <c r="O1002" s="214" t="s">
        <v>35</v>
      </c>
      <c r="P1002" s="214" t="s">
        <v>148</v>
      </c>
      <c r="Q1002" s="158" t="s">
        <v>32</v>
      </c>
      <c r="R1002" s="158" t="s">
        <v>81</v>
      </c>
      <c r="S1002" s="134"/>
    </row>
    <row r="1003" spans="1:19" s="72" customFormat="1" ht="63.75" customHeight="1">
      <c r="A1003" s="135"/>
      <c r="B1003" s="158"/>
      <c r="C1003" s="158"/>
      <c r="D1003" s="158"/>
      <c r="E1003" s="158"/>
      <c r="F1003" s="158"/>
      <c r="G1003" s="158"/>
      <c r="H1003" s="152"/>
      <c r="I1003" s="158"/>
      <c r="J1003" s="158"/>
      <c r="K1003" s="158"/>
      <c r="L1003" s="158"/>
      <c r="M1003" s="158"/>
      <c r="N1003" s="213"/>
      <c r="O1003" s="214" t="s">
        <v>54</v>
      </c>
      <c r="P1003" s="214" t="s">
        <v>375</v>
      </c>
      <c r="Q1003" s="158"/>
      <c r="R1003" s="158"/>
      <c r="S1003" s="135"/>
    </row>
    <row r="1004" spans="1:19" s="72" customFormat="1" ht="36.75" customHeight="1">
      <c r="A1004" s="134">
        <v>33</v>
      </c>
      <c r="B1004" s="158" t="s">
        <v>26</v>
      </c>
      <c r="C1004" s="158" t="s">
        <v>368</v>
      </c>
      <c r="D1004" s="158" t="s">
        <v>323</v>
      </c>
      <c r="E1004" s="158"/>
      <c r="F1004" s="158" t="s">
        <v>78</v>
      </c>
      <c r="G1004" s="158">
        <v>2</v>
      </c>
      <c r="H1004" s="152" t="s">
        <v>30</v>
      </c>
      <c r="I1004" s="158" t="s">
        <v>72</v>
      </c>
      <c r="J1004" s="158" t="s">
        <v>32</v>
      </c>
      <c r="K1004" s="158" t="s">
        <v>32</v>
      </c>
      <c r="L1004" s="158" t="s">
        <v>33</v>
      </c>
      <c r="M1004" s="158" t="s">
        <v>79</v>
      </c>
      <c r="N1004" s="213" t="s">
        <v>34</v>
      </c>
      <c r="O1004" s="214" t="s">
        <v>35</v>
      </c>
      <c r="P1004" s="214" t="s">
        <v>199</v>
      </c>
      <c r="Q1004" s="158" t="s">
        <v>32</v>
      </c>
      <c r="R1004" s="158" t="s">
        <v>81</v>
      </c>
      <c r="S1004" s="134"/>
    </row>
    <row r="1005" spans="1:19" s="72" customFormat="1" ht="120.75" customHeight="1">
      <c r="A1005" s="135"/>
      <c r="B1005" s="158"/>
      <c r="C1005" s="158"/>
      <c r="D1005" s="158"/>
      <c r="E1005" s="158"/>
      <c r="F1005" s="158"/>
      <c r="G1005" s="158"/>
      <c r="H1005" s="152"/>
      <c r="I1005" s="158"/>
      <c r="J1005" s="158"/>
      <c r="K1005" s="158"/>
      <c r="L1005" s="158"/>
      <c r="M1005" s="158"/>
      <c r="N1005" s="213"/>
      <c r="O1005" s="214" t="s">
        <v>62</v>
      </c>
      <c r="P1005" s="214" t="s">
        <v>376</v>
      </c>
      <c r="Q1005" s="158"/>
      <c r="R1005" s="158"/>
      <c r="S1005" s="135"/>
    </row>
    <row r="1006" spans="1:19" s="72" customFormat="1" ht="36.75" customHeight="1">
      <c r="A1006" s="134">
        <v>34</v>
      </c>
      <c r="B1006" s="158" t="s">
        <v>26</v>
      </c>
      <c r="C1006" s="158" t="s">
        <v>368</v>
      </c>
      <c r="D1006" s="158" t="s">
        <v>323</v>
      </c>
      <c r="E1006" s="158"/>
      <c r="F1006" s="158" t="s">
        <v>83</v>
      </c>
      <c r="G1006" s="158">
        <v>1</v>
      </c>
      <c r="H1006" s="152" t="s">
        <v>30</v>
      </c>
      <c r="I1006" s="158" t="s">
        <v>72</v>
      </c>
      <c r="J1006" s="158" t="s">
        <v>32</v>
      </c>
      <c r="K1006" s="158" t="s">
        <v>32</v>
      </c>
      <c r="L1006" s="158" t="s">
        <v>33</v>
      </c>
      <c r="M1006" s="158" t="s">
        <v>79</v>
      </c>
      <c r="N1006" s="214" t="s">
        <v>34</v>
      </c>
      <c r="O1006" s="214" t="s">
        <v>35</v>
      </c>
      <c r="P1006" s="214" t="s">
        <v>125</v>
      </c>
      <c r="Q1006" s="158" t="s">
        <v>32</v>
      </c>
      <c r="R1006" s="158" t="s">
        <v>81</v>
      </c>
      <c r="S1006" s="134"/>
    </row>
    <row r="1007" spans="1:19" s="72" customFormat="1" ht="69" customHeight="1">
      <c r="A1007" s="135"/>
      <c r="B1007" s="158"/>
      <c r="C1007" s="158"/>
      <c r="D1007" s="158"/>
      <c r="E1007" s="158"/>
      <c r="F1007" s="158"/>
      <c r="G1007" s="158"/>
      <c r="H1007" s="152"/>
      <c r="I1007" s="158"/>
      <c r="J1007" s="158"/>
      <c r="K1007" s="158"/>
      <c r="L1007" s="158"/>
      <c r="M1007" s="158"/>
      <c r="N1007" s="214"/>
      <c r="O1007" s="214" t="s">
        <v>85</v>
      </c>
      <c r="P1007" s="152" t="s">
        <v>377</v>
      </c>
      <c r="Q1007" s="158"/>
      <c r="R1007" s="158"/>
      <c r="S1007" s="135"/>
    </row>
    <row r="1008" spans="1:19" s="72" customFormat="1" ht="73.5" customHeight="1">
      <c r="A1008" s="134">
        <v>35</v>
      </c>
      <c r="B1008" s="158" t="s">
        <v>26</v>
      </c>
      <c r="C1008" s="158" t="s">
        <v>368</v>
      </c>
      <c r="D1008" s="158" t="s">
        <v>323</v>
      </c>
      <c r="E1008" s="158"/>
      <c r="F1008" s="158" t="s">
        <v>101</v>
      </c>
      <c r="G1008" s="158">
        <v>2</v>
      </c>
      <c r="H1008" s="152" t="s">
        <v>30</v>
      </c>
      <c r="I1008" s="158" t="s">
        <v>72</v>
      </c>
      <c r="J1008" s="158" t="s">
        <v>32</v>
      </c>
      <c r="K1008" s="158" t="s">
        <v>32</v>
      </c>
      <c r="L1008" s="158" t="s">
        <v>33</v>
      </c>
      <c r="M1008" s="158" t="s">
        <v>79</v>
      </c>
      <c r="N1008" s="213" t="s">
        <v>34</v>
      </c>
      <c r="O1008" s="214" t="s">
        <v>35</v>
      </c>
      <c r="P1008" s="152" t="s">
        <v>383</v>
      </c>
      <c r="Q1008" s="158" t="s">
        <v>32</v>
      </c>
      <c r="R1008" s="158" t="s">
        <v>81</v>
      </c>
      <c r="S1008" s="134"/>
    </row>
    <row r="1009" spans="1:19" s="72" customFormat="1" ht="112.5" customHeight="1">
      <c r="A1009" s="135"/>
      <c r="B1009" s="158"/>
      <c r="C1009" s="158"/>
      <c r="D1009" s="158"/>
      <c r="E1009" s="158"/>
      <c r="F1009" s="158"/>
      <c r="G1009" s="158"/>
      <c r="H1009" s="152"/>
      <c r="I1009" s="158"/>
      <c r="J1009" s="158"/>
      <c r="K1009" s="158"/>
      <c r="L1009" s="158"/>
      <c r="M1009" s="158"/>
      <c r="N1009" s="213"/>
      <c r="O1009" s="214" t="s">
        <v>39</v>
      </c>
      <c r="P1009" s="214" t="s">
        <v>384</v>
      </c>
      <c r="Q1009" s="158"/>
      <c r="R1009" s="158"/>
      <c r="S1009" s="135"/>
    </row>
    <row r="1010" spans="1:19" s="72" customFormat="1" ht="36.75" customHeight="1">
      <c r="A1010" s="134">
        <v>36</v>
      </c>
      <c r="B1010" s="158" t="s">
        <v>26</v>
      </c>
      <c r="C1010" s="158" t="s">
        <v>368</v>
      </c>
      <c r="D1010" s="158" t="s">
        <v>323</v>
      </c>
      <c r="E1010" s="158"/>
      <c r="F1010" s="158" t="s">
        <v>91</v>
      </c>
      <c r="G1010" s="158">
        <v>1</v>
      </c>
      <c r="H1010" s="152" t="s">
        <v>30</v>
      </c>
      <c r="I1010" s="158" t="s">
        <v>72</v>
      </c>
      <c r="J1010" s="158" t="s">
        <v>32</v>
      </c>
      <c r="K1010" s="158" t="s">
        <v>32</v>
      </c>
      <c r="L1010" s="158" t="s">
        <v>33</v>
      </c>
      <c r="M1010" s="158" t="s">
        <v>79</v>
      </c>
      <c r="N1010" s="213" t="s">
        <v>34</v>
      </c>
      <c r="O1010" s="214" t="s">
        <v>35</v>
      </c>
      <c r="P1010" s="152" t="s">
        <v>131</v>
      </c>
      <c r="Q1010" s="158" t="s">
        <v>32</v>
      </c>
      <c r="R1010" s="158" t="s">
        <v>81</v>
      </c>
      <c r="S1010" s="134"/>
    </row>
    <row r="1011" spans="1:19" s="72" customFormat="1" ht="88.5" customHeight="1">
      <c r="A1011" s="135"/>
      <c r="B1011" s="158"/>
      <c r="C1011" s="158"/>
      <c r="D1011" s="158"/>
      <c r="E1011" s="158"/>
      <c r="F1011" s="158"/>
      <c r="G1011" s="158"/>
      <c r="H1011" s="152"/>
      <c r="I1011" s="158"/>
      <c r="J1011" s="158"/>
      <c r="K1011" s="158"/>
      <c r="L1011" s="158"/>
      <c r="M1011" s="158"/>
      <c r="N1011" s="213"/>
      <c r="O1011" s="214" t="s">
        <v>93</v>
      </c>
      <c r="P1011" s="214" t="s">
        <v>378</v>
      </c>
      <c r="Q1011" s="158"/>
      <c r="R1011" s="158"/>
      <c r="S1011" s="135"/>
    </row>
    <row r="1012" spans="1:19" s="72" customFormat="1" ht="36.75" customHeight="1">
      <c r="A1012" s="134">
        <v>37</v>
      </c>
      <c r="B1012" s="158" t="s">
        <v>26</v>
      </c>
      <c r="C1012" s="158" t="s">
        <v>368</v>
      </c>
      <c r="D1012" s="158" t="s">
        <v>323</v>
      </c>
      <c r="E1012" s="158"/>
      <c r="F1012" s="158" t="s">
        <v>94</v>
      </c>
      <c r="G1012" s="158">
        <v>1</v>
      </c>
      <c r="H1012" s="152" t="s">
        <v>30</v>
      </c>
      <c r="I1012" s="158" t="s">
        <v>72</v>
      </c>
      <c r="J1012" s="158" t="s">
        <v>32</v>
      </c>
      <c r="K1012" s="158" t="s">
        <v>32</v>
      </c>
      <c r="L1012" s="158" t="s">
        <v>33</v>
      </c>
      <c r="M1012" s="158" t="s">
        <v>79</v>
      </c>
      <c r="N1012" s="213" t="s">
        <v>34</v>
      </c>
      <c r="O1012" s="214" t="s">
        <v>35</v>
      </c>
      <c r="P1012" s="214" t="s">
        <v>133</v>
      </c>
      <c r="Q1012" s="158" t="s">
        <v>32</v>
      </c>
      <c r="R1012" s="158" t="s">
        <v>81</v>
      </c>
      <c r="S1012" s="134"/>
    </row>
    <row r="1013" spans="1:19" s="72" customFormat="1" ht="60" customHeight="1">
      <c r="A1013" s="135"/>
      <c r="B1013" s="158"/>
      <c r="C1013" s="158"/>
      <c r="D1013" s="158"/>
      <c r="E1013" s="158"/>
      <c r="F1013" s="158"/>
      <c r="G1013" s="158"/>
      <c r="H1013" s="152"/>
      <c r="I1013" s="158"/>
      <c r="J1013" s="158"/>
      <c r="K1013" s="158"/>
      <c r="L1013" s="158"/>
      <c r="M1013" s="158"/>
      <c r="N1013" s="214" t="s">
        <v>41</v>
      </c>
      <c r="O1013" s="214" t="s">
        <v>96</v>
      </c>
      <c r="P1013" s="152" t="s">
        <v>385</v>
      </c>
      <c r="Q1013" s="158"/>
      <c r="R1013" s="158"/>
      <c r="S1013" s="135"/>
    </row>
    <row r="1014" spans="1:19" s="72" customFormat="1" ht="36.75" customHeight="1">
      <c r="A1014" s="134">
        <v>38</v>
      </c>
      <c r="B1014" s="158" t="s">
        <v>26</v>
      </c>
      <c r="C1014" s="158" t="s">
        <v>368</v>
      </c>
      <c r="D1014" s="158" t="s">
        <v>323</v>
      </c>
      <c r="E1014" s="158"/>
      <c r="F1014" s="158" t="s">
        <v>104</v>
      </c>
      <c r="G1014" s="158">
        <v>1</v>
      </c>
      <c r="H1014" s="152" t="s">
        <v>30</v>
      </c>
      <c r="I1014" s="158" t="s">
        <v>72</v>
      </c>
      <c r="J1014" s="158" t="s">
        <v>32</v>
      </c>
      <c r="K1014" s="158" t="s">
        <v>32</v>
      </c>
      <c r="L1014" s="158" t="s">
        <v>33</v>
      </c>
      <c r="M1014" s="158" t="s">
        <v>79</v>
      </c>
      <c r="N1014" s="213" t="s">
        <v>34</v>
      </c>
      <c r="O1014" s="214" t="s">
        <v>35</v>
      </c>
      <c r="P1014" s="214" t="s">
        <v>379</v>
      </c>
      <c r="Q1014" s="158" t="s">
        <v>32</v>
      </c>
      <c r="R1014" s="158" t="s">
        <v>81</v>
      </c>
      <c r="S1014" s="134"/>
    </row>
    <row r="1015" spans="1:19" s="72" customFormat="1" ht="66" customHeight="1">
      <c r="A1015" s="135"/>
      <c r="B1015" s="158"/>
      <c r="C1015" s="158"/>
      <c r="D1015" s="158"/>
      <c r="E1015" s="158"/>
      <c r="F1015" s="158"/>
      <c r="G1015" s="158"/>
      <c r="H1015" s="152"/>
      <c r="I1015" s="158"/>
      <c r="J1015" s="158"/>
      <c r="K1015" s="158"/>
      <c r="L1015" s="158"/>
      <c r="M1015" s="158"/>
      <c r="N1015" s="213"/>
      <c r="O1015" s="214" t="s">
        <v>106</v>
      </c>
      <c r="P1015" s="214" t="s">
        <v>380</v>
      </c>
      <c r="Q1015" s="158"/>
      <c r="R1015" s="158"/>
      <c r="S1015" s="135"/>
    </row>
    <row r="1016" spans="1:19" s="72" customFormat="1" ht="36.75" customHeight="1">
      <c r="A1016" s="134">
        <v>39</v>
      </c>
      <c r="B1016" s="158" t="s">
        <v>26</v>
      </c>
      <c r="C1016" s="158" t="s">
        <v>368</v>
      </c>
      <c r="D1016" s="158" t="s">
        <v>323</v>
      </c>
      <c r="E1016" s="158"/>
      <c r="F1016" s="158" t="s">
        <v>108</v>
      </c>
      <c r="G1016" s="158">
        <v>1</v>
      </c>
      <c r="H1016" s="152" t="s">
        <v>30</v>
      </c>
      <c r="I1016" s="158" t="s">
        <v>72</v>
      </c>
      <c r="J1016" s="158" t="s">
        <v>32</v>
      </c>
      <c r="K1016" s="158" t="s">
        <v>32</v>
      </c>
      <c r="L1016" s="158" t="s">
        <v>33</v>
      </c>
      <c r="M1016" s="158" t="s">
        <v>79</v>
      </c>
      <c r="N1016" s="213" t="s">
        <v>34</v>
      </c>
      <c r="O1016" s="214" t="s">
        <v>35</v>
      </c>
      <c r="P1016" s="152" t="s">
        <v>137</v>
      </c>
      <c r="Q1016" s="158" t="s">
        <v>32</v>
      </c>
      <c r="R1016" s="158" t="s">
        <v>81</v>
      </c>
      <c r="S1016" s="134"/>
    </row>
    <row r="1017" spans="1:19" s="72" customFormat="1" ht="42.75" customHeight="1">
      <c r="A1017" s="135"/>
      <c r="B1017" s="158"/>
      <c r="C1017" s="158"/>
      <c r="D1017" s="158"/>
      <c r="E1017" s="158"/>
      <c r="F1017" s="158"/>
      <c r="G1017" s="158"/>
      <c r="H1017" s="152"/>
      <c r="I1017" s="158"/>
      <c r="J1017" s="158"/>
      <c r="K1017" s="158"/>
      <c r="L1017" s="158"/>
      <c r="M1017" s="158"/>
      <c r="N1017" s="214" t="s">
        <v>41</v>
      </c>
      <c r="O1017" s="214" t="s">
        <v>110</v>
      </c>
      <c r="P1017" s="161" t="s">
        <v>381</v>
      </c>
      <c r="Q1017" s="158"/>
      <c r="R1017" s="158"/>
      <c r="S1017" s="135"/>
    </row>
    <row r="1018" spans="1:19" s="72" customFormat="1" ht="36.75" customHeight="1">
      <c r="A1018" s="134">
        <v>40</v>
      </c>
      <c r="B1018" s="158" t="s">
        <v>26</v>
      </c>
      <c r="C1018" s="158" t="s">
        <v>368</v>
      </c>
      <c r="D1018" s="158" t="s">
        <v>323</v>
      </c>
      <c r="E1018" s="158"/>
      <c r="F1018" s="158" t="s">
        <v>98</v>
      </c>
      <c r="G1018" s="158">
        <v>1</v>
      </c>
      <c r="H1018" s="152" t="s">
        <v>30</v>
      </c>
      <c r="I1018" s="158" t="s">
        <v>72</v>
      </c>
      <c r="J1018" s="158" t="s">
        <v>32</v>
      </c>
      <c r="K1018" s="158" t="s">
        <v>32</v>
      </c>
      <c r="L1018" s="158" t="s">
        <v>33</v>
      </c>
      <c r="M1018" s="158" t="s">
        <v>79</v>
      </c>
      <c r="N1018" s="213" t="s">
        <v>34</v>
      </c>
      <c r="O1018" s="214" t="s">
        <v>35</v>
      </c>
      <c r="P1018" s="152" t="s">
        <v>139</v>
      </c>
      <c r="Q1018" s="158" t="s">
        <v>32</v>
      </c>
      <c r="R1018" s="158" t="s">
        <v>81</v>
      </c>
      <c r="S1018" s="134"/>
    </row>
    <row r="1019" spans="1:19" s="72" customFormat="1" ht="66" customHeight="1">
      <c r="A1019" s="135"/>
      <c r="B1019" s="158"/>
      <c r="C1019" s="158"/>
      <c r="D1019" s="158"/>
      <c r="E1019" s="158"/>
      <c r="F1019" s="158"/>
      <c r="G1019" s="158"/>
      <c r="H1019" s="152"/>
      <c r="I1019" s="158"/>
      <c r="J1019" s="158"/>
      <c r="K1019" s="158"/>
      <c r="L1019" s="158"/>
      <c r="M1019" s="158"/>
      <c r="N1019" s="213"/>
      <c r="O1019" s="214" t="s">
        <v>386</v>
      </c>
      <c r="P1019" s="214" t="s">
        <v>382</v>
      </c>
      <c r="Q1019" s="158"/>
      <c r="R1019" s="158"/>
      <c r="S1019" s="135"/>
    </row>
    <row r="1020" spans="1:19" s="63" customFormat="1" ht="36.75" customHeight="1">
      <c r="A1020" s="82">
        <v>1</v>
      </c>
      <c r="B1020" s="82" t="s">
        <v>26</v>
      </c>
      <c r="C1020" s="82" t="s">
        <v>387</v>
      </c>
      <c r="D1020" s="82" t="s">
        <v>197</v>
      </c>
      <c r="E1020" s="82"/>
      <c r="F1020" s="82" t="s">
        <v>87</v>
      </c>
      <c r="G1020" s="82">
        <v>1</v>
      </c>
      <c r="H1020" s="82" t="s">
        <v>267</v>
      </c>
      <c r="I1020" s="94" t="s">
        <v>308</v>
      </c>
      <c r="J1020" s="82" t="s">
        <v>32</v>
      </c>
      <c r="K1020" s="82" t="s">
        <v>388</v>
      </c>
      <c r="L1020" s="82" t="s">
        <v>33</v>
      </c>
      <c r="M1020" s="82" t="s">
        <v>79</v>
      </c>
      <c r="N1020" s="95" t="s">
        <v>34</v>
      </c>
      <c r="O1020" s="89" t="s">
        <v>35</v>
      </c>
      <c r="P1020" s="96" t="s">
        <v>389</v>
      </c>
      <c r="Q1020" s="82" t="s">
        <v>32</v>
      </c>
      <c r="R1020" s="82" t="s">
        <v>81</v>
      </c>
      <c r="S1020" s="82"/>
    </row>
    <row r="1021" spans="1:19" s="63" customFormat="1" ht="36.75" customHeight="1">
      <c r="A1021" s="83"/>
      <c r="B1021" s="83"/>
      <c r="C1021" s="83"/>
      <c r="D1021" s="83"/>
      <c r="E1021" s="83"/>
      <c r="F1021" s="83"/>
      <c r="G1021" s="83"/>
      <c r="H1021" s="83"/>
      <c r="I1021" s="97"/>
      <c r="J1021" s="83"/>
      <c r="K1021" s="83"/>
      <c r="L1021" s="83"/>
      <c r="M1021" s="83"/>
      <c r="N1021" s="98"/>
      <c r="O1021" s="89" t="s">
        <v>89</v>
      </c>
      <c r="P1021" s="96" t="s">
        <v>165</v>
      </c>
      <c r="Q1021" s="83"/>
      <c r="R1021" s="83"/>
      <c r="S1021" s="83"/>
    </row>
    <row r="1022" spans="1:19" s="63" customFormat="1" ht="36.75" customHeight="1">
      <c r="A1022" s="85">
        <v>2</v>
      </c>
      <c r="B1022" s="82" t="s">
        <v>26</v>
      </c>
      <c r="C1022" s="82" t="s">
        <v>387</v>
      </c>
      <c r="D1022" s="82" t="s">
        <v>197</v>
      </c>
      <c r="E1022" s="85"/>
      <c r="F1022" s="82" t="s">
        <v>91</v>
      </c>
      <c r="G1022" s="85">
        <v>1</v>
      </c>
      <c r="H1022" s="82" t="s">
        <v>267</v>
      </c>
      <c r="I1022" s="94" t="s">
        <v>308</v>
      </c>
      <c r="J1022" s="82" t="s">
        <v>32</v>
      </c>
      <c r="K1022" s="82" t="s">
        <v>32</v>
      </c>
      <c r="L1022" s="82" t="s">
        <v>33</v>
      </c>
      <c r="M1022" s="82" t="s">
        <v>79</v>
      </c>
      <c r="N1022" s="95" t="s">
        <v>34</v>
      </c>
      <c r="O1022" s="95" t="s">
        <v>35</v>
      </c>
      <c r="P1022" s="103" t="s">
        <v>217</v>
      </c>
      <c r="Q1022" s="82" t="s">
        <v>32</v>
      </c>
      <c r="R1022" s="82" t="s">
        <v>81</v>
      </c>
      <c r="S1022" s="82"/>
    </row>
    <row r="1023" spans="1:19" s="63" customFormat="1" ht="36.75" customHeight="1">
      <c r="A1023" s="84"/>
      <c r="B1023" s="83"/>
      <c r="C1023" s="83"/>
      <c r="D1023" s="84"/>
      <c r="E1023" s="84"/>
      <c r="F1023" s="84"/>
      <c r="G1023" s="84"/>
      <c r="H1023" s="84"/>
      <c r="I1023" s="99"/>
      <c r="J1023" s="84"/>
      <c r="K1023" s="84"/>
      <c r="L1023" s="83"/>
      <c r="M1023" s="84"/>
      <c r="N1023" s="98"/>
      <c r="O1023" s="98"/>
      <c r="P1023" s="104"/>
      <c r="Q1023" s="83"/>
      <c r="R1023" s="83"/>
      <c r="S1023" s="83"/>
    </row>
    <row r="1024" spans="1:19" s="63" customFormat="1" ht="36.75" customHeight="1">
      <c r="A1024" s="85">
        <v>3</v>
      </c>
      <c r="B1024" s="82" t="s">
        <v>26</v>
      </c>
      <c r="C1024" s="82" t="s">
        <v>387</v>
      </c>
      <c r="D1024" s="82" t="s">
        <v>77</v>
      </c>
      <c r="E1024" s="85"/>
      <c r="F1024" s="82" t="s">
        <v>78</v>
      </c>
      <c r="G1024" s="85">
        <v>2</v>
      </c>
      <c r="H1024" s="82" t="s">
        <v>30</v>
      </c>
      <c r="I1024" s="94" t="s">
        <v>268</v>
      </c>
      <c r="J1024" s="82" t="s">
        <v>32</v>
      </c>
      <c r="K1024" s="82" t="s">
        <v>32</v>
      </c>
      <c r="L1024" s="82" t="s">
        <v>33</v>
      </c>
      <c r="M1024" s="82" t="s">
        <v>79</v>
      </c>
      <c r="N1024" s="95" t="s">
        <v>34</v>
      </c>
      <c r="O1024" s="95" t="s">
        <v>62</v>
      </c>
      <c r="P1024" s="96" t="s">
        <v>202</v>
      </c>
      <c r="Q1024" s="82" t="s">
        <v>32</v>
      </c>
      <c r="R1024" s="82" t="s">
        <v>81</v>
      </c>
      <c r="S1024" s="82"/>
    </row>
    <row r="1025" spans="1:19" s="63" customFormat="1" ht="36.75" customHeight="1">
      <c r="A1025" s="84"/>
      <c r="B1025" s="83"/>
      <c r="C1025" s="83"/>
      <c r="D1025" s="84"/>
      <c r="E1025" s="84"/>
      <c r="F1025" s="84"/>
      <c r="G1025" s="84"/>
      <c r="H1025" s="84"/>
      <c r="I1025" s="99"/>
      <c r="J1025" s="84"/>
      <c r="K1025" s="84"/>
      <c r="L1025" s="83"/>
      <c r="M1025" s="84"/>
      <c r="N1025" s="98"/>
      <c r="O1025" s="98"/>
      <c r="P1025" s="96" t="s">
        <v>204</v>
      </c>
      <c r="Q1025" s="83"/>
      <c r="R1025" s="83"/>
      <c r="S1025" s="83"/>
    </row>
    <row r="1026" spans="1:19" s="63" customFormat="1" ht="36.75" customHeight="1">
      <c r="A1026" s="85">
        <v>4</v>
      </c>
      <c r="B1026" s="82" t="s">
        <v>26</v>
      </c>
      <c r="C1026" s="82" t="s">
        <v>387</v>
      </c>
      <c r="D1026" s="82" t="s">
        <v>77</v>
      </c>
      <c r="E1026" s="85"/>
      <c r="F1026" s="82" t="s">
        <v>83</v>
      </c>
      <c r="G1026" s="85">
        <v>1</v>
      </c>
      <c r="H1026" s="82" t="s">
        <v>30</v>
      </c>
      <c r="I1026" s="94" t="s">
        <v>268</v>
      </c>
      <c r="J1026" s="82" t="s">
        <v>32</v>
      </c>
      <c r="K1026" s="82" t="s">
        <v>32</v>
      </c>
      <c r="L1026" s="82" t="s">
        <v>33</v>
      </c>
      <c r="M1026" s="82" t="s">
        <v>79</v>
      </c>
      <c r="N1026" s="95" t="s">
        <v>41</v>
      </c>
      <c r="O1026" s="95" t="s">
        <v>85</v>
      </c>
      <c r="P1026" s="103" t="s">
        <v>125</v>
      </c>
      <c r="Q1026" s="82" t="s">
        <v>32</v>
      </c>
      <c r="R1026" s="82" t="s">
        <v>81</v>
      </c>
      <c r="S1026" s="82"/>
    </row>
    <row r="1027" spans="1:19" s="63" customFormat="1" ht="36.75" customHeight="1">
      <c r="A1027" s="84"/>
      <c r="B1027" s="83"/>
      <c r="C1027" s="83"/>
      <c r="D1027" s="84"/>
      <c r="E1027" s="84"/>
      <c r="F1027" s="84"/>
      <c r="G1027" s="84"/>
      <c r="H1027" s="84"/>
      <c r="I1027" s="99"/>
      <c r="J1027" s="84"/>
      <c r="K1027" s="84"/>
      <c r="L1027" s="83"/>
      <c r="M1027" s="84"/>
      <c r="N1027" s="98"/>
      <c r="O1027" s="98"/>
      <c r="P1027" s="104"/>
      <c r="Q1027" s="83"/>
      <c r="R1027" s="83"/>
      <c r="S1027" s="83"/>
    </row>
    <row r="1028" spans="1:19" s="63" customFormat="1" ht="36.75" customHeight="1">
      <c r="A1028" s="86">
        <v>5</v>
      </c>
      <c r="B1028" s="82" t="s">
        <v>26</v>
      </c>
      <c r="C1028" s="82" t="s">
        <v>387</v>
      </c>
      <c r="D1028" s="87" t="s">
        <v>77</v>
      </c>
      <c r="E1028" s="86"/>
      <c r="F1028" s="87" t="s">
        <v>87</v>
      </c>
      <c r="G1028" s="86">
        <v>1</v>
      </c>
      <c r="H1028" s="87" t="s">
        <v>30</v>
      </c>
      <c r="I1028" s="101" t="s">
        <v>268</v>
      </c>
      <c r="J1028" s="87" t="s">
        <v>32</v>
      </c>
      <c r="K1028" s="87" t="s">
        <v>32</v>
      </c>
      <c r="L1028" s="87" t="s">
        <v>51</v>
      </c>
      <c r="M1028" s="87" t="s">
        <v>79</v>
      </c>
      <c r="N1028" s="95" t="s">
        <v>34</v>
      </c>
      <c r="O1028" s="95" t="s">
        <v>35</v>
      </c>
      <c r="P1028" s="103" t="s">
        <v>126</v>
      </c>
      <c r="Q1028" s="87" t="s">
        <v>32</v>
      </c>
      <c r="R1028" s="82" t="s">
        <v>81</v>
      </c>
      <c r="S1028" s="87"/>
    </row>
    <row r="1029" spans="1:19" s="63" customFormat="1" ht="36.75" customHeight="1">
      <c r="A1029" s="86"/>
      <c r="B1029" s="83"/>
      <c r="C1029" s="83"/>
      <c r="D1029" s="86"/>
      <c r="E1029" s="86"/>
      <c r="F1029" s="86"/>
      <c r="G1029" s="86"/>
      <c r="H1029" s="86"/>
      <c r="I1029" s="108"/>
      <c r="J1029" s="86"/>
      <c r="K1029" s="86"/>
      <c r="L1029" s="86"/>
      <c r="M1029" s="86"/>
      <c r="N1029" s="98"/>
      <c r="O1029" s="98"/>
      <c r="P1029" s="104"/>
      <c r="Q1029" s="87"/>
      <c r="R1029" s="83"/>
      <c r="S1029" s="87"/>
    </row>
    <row r="1030" spans="1:19" s="63" customFormat="1" ht="36.75" customHeight="1">
      <c r="A1030" s="85">
        <v>6</v>
      </c>
      <c r="B1030" s="82" t="s">
        <v>26</v>
      </c>
      <c r="C1030" s="82" t="s">
        <v>387</v>
      </c>
      <c r="D1030" s="82" t="s">
        <v>77</v>
      </c>
      <c r="E1030" s="85"/>
      <c r="F1030" s="82" t="s">
        <v>101</v>
      </c>
      <c r="G1030" s="85">
        <v>2</v>
      </c>
      <c r="H1030" s="82" t="s">
        <v>30</v>
      </c>
      <c r="I1030" s="94" t="s">
        <v>268</v>
      </c>
      <c r="J1030" s="82" t="s">
        <v>32</v>
      </c>
      <c r="K1030" s="82" t="s">
        <v>32</v>
      </c>
      <c r="L1030" s="82" t="s">
        <v>33</v>
      </c>
      <c r="M1030" s="82" t="s">
        <v>79</v>
      </c>
      <c r="N1030" s="82" t="s">
        <v>34</v>
      </c>
      <c r="O1030" s="82" t="s">
        <v>35</v>
      </c>
      <c r="P1030" s="103" t="s">
        <v>209</v>
      </c>
      <c r="Q1030" s="82" t="s">
        <v>32</v>
      </c>
      <c r="R1030" s="82" t="s">
        <v>81</v>
      </c>
      <c r="S1030" s="82"/>
    </row>
    <row r="1031" spans="1:19" s="63" customFormat="1" ht="36.75" customHeight="1">
      <c r="A1031" s="84"/>
      <c r="B1031" s="83"/>
      <c r="C1031" s="83"/>
      <c r="D1031" s="84"/>
      <c r="E1031" s="84"/>
      <c r="F1031" s="84"/>
      <c r="G1031" s="84"/>
      <c r="H1031" s="84"/>
      <c r="I1031" s="99"/>
      <c r="J1031" s="84"/>
      <c r="K1031" s="84"/>
      <c r="L1031" s="83"/>
      <c r="M1031" s="84"/>
      <c r="N1031" s="84"/>
      <c r="O1031" s="84"/>
      <c r="P1031" s="104"/>
      <c r="Q1031" s="83"/>
      <c r="R1031" s="83"/>
      <c r="S1031" s="83"/>
    </row>
    <row r="1032" spans="1:19" s="63" customFormat="1" ht="36.75" customHeight="1">
      <c r="A1032" s="85">
        <v>7</v>
      </c>
      <c r="B1032" s="82" t="s">
        <v>26</v>
      </c>
      <c r="C1032" s="82" t="s">
        <v>387</v>
      </c>
      <c r="D1032" s="82" t="s">
        <v>77</v>
      </c>
      <c r="E1032" s="85"/>
      <c r="F1032" s="82" t="s">
        <v>94</v>
      </c>
      <c r="G1032" s="85">
        <v>1</v>
      </c>
      <c r="H1032" s="82" t="s">
        <v>30</v>
      </c>
      <c r="I1032" s="94" t="s">
        <v>268</v>
      </c>
      <c r="J1032" s="82" t="s">
        <v>32</v>
      </c>
      <c r="K1032" s="82" t="s">
        <v>32</v>
      </c>
      <c r="L1032" s="82" t="s">
        <v>33</v>
      </c>
      <c r="M1032" s="82" t="s">
        <v>79</v>
      </c>
      <c r="N1032" s="89" t="s">
        <v>34</v>
      </c>
      <c r="O1032" s="89" t="s">
        <v>35</v>
      </c>
      <c r="P1032" s="96" t="s">
        <v>133</v>
      </c>
      <c r="Q1032" s="82" t="s">
        <v>32</v>
      </c>
      <c r="R1032" s="82" t="s">
        <v>81</v>
      </c>
      <c r="S1032" s="82"/>
    </row>
    <row r="1033" spans="1:19" s="63" customFormat="1" ht="36.75" customHeight="1">
      <c r="A1033" s="84"/>
      <c r="B1033" s="83"/>
      <c r="C1033" s="83"/>
      <c r="D1033" s="84"/>
      <c r="E1033" s="84"/>
      <c r="F1033" s="84"/>
      <c r="G1033" s="84"/>
      <c r="H1033" s="84"/>
      <c r="I1033" s="99"/>
      <c r="J1033" s="84"/>
      <c r="K1033" s="84"/>
      <c r="L1033" s="83"/>
      <c r="M1033" s="84"/>
      <c r="N1033" s="89" t="s">
        <v>41</v>
      </c>
      <c r="O1033" s="89" t="s">
        <v>96</v>
      </c>
      <c r="P1033" s="96" t="s">
        <v>133</v>
      </c>
      <c r="Q1033" s="83"/>
      <c r="R1033" s="83"/>
      <c r="S1033" s="83"/>
    </row>
    <row r="1034" spans="1:19" s="63" customFormat="1" ht="36.75" customHeight="1">
      <c r="A1034" s="85">
        <v>8</v>
      </c>
      <c r="B1034" s="82" t="s">
        <v>26</v>
      </c>
      <c r="C1034" s="82" t="s">
        <v>387</v>
      </c>
      <c r="D1034" s="82" t="s">
        <v>77</v>
      </c>
      <c r="E1034" s="85"/>
      <c r="F1034" s="82" t="s">
        <v>91</v>
      </c>
      <c r="G1034" s="85">
        <v>1</v>
      </c>
      <c r="H1034" s="82" t="s">
        <v>30</v>
      </c>
      <c r="I1034" s="94" t="s">
        <v>268</v>
      </c>
      <c r="J1034" s="82" t="s">
        <v>32</v>
      </c>
      <c r="K1034" s="82" t="s">
        <v>32</v>
      </c>
      <c r="L1034" s="82" t="s">
        <v>33</v>
      </c>
      <c r="M1034" s="82" t="s">
        <v>79</v>
      </c>
      <c r="N1034" s="82" t="s">
        <v>34</v>
      </c>
      <c r="O1034" s="82" t="s">
        <v>35</v>
      </c>
      <c r="P1034" s="103" t="s">
        <v>217</v>
      </c>
      <c r="Q1034" s="82" t="s">
        <v>32</v>
      </c>
      <c r="R1034" s="95" t="s">
        <v>81</v>
      </c>
      <c r="S1034" s="95"/>
    </row>
    <row r="1035" spans="1:19" s="63" customFormat="1" ht="36.75" customHeight="1">
      <c r="A1035" s="84"/>
      <c r="B1035" s="83"/>
      <c r="C1035" s="83"/>
      <c r="D1035" s="84"/>
      <c r="E1035" s="84"/>
      <c r="F1035" s="84"/>
      <c r="G1035" s="84"/>
      <c r="H1035" s="84"/>
      <c r="I1035" s="99"/>
      <c r="J1035" s="84"/>
      <c r="K1035" s="84"/>
      <c r="L1035" s="83"/>
      <c r="M1035" s="84"/>
      <c r="N1035" s="84"/>
      <c r="O1035" s="84"/>
      <c r="P1035" s="104"/>
      <c r="Q1035" s="83"/>
      <c r="R1035" s="100"/>
      <c r="S1035" s="100"/>
    </row>
    <row r="1036" spans="1:19" s="63" customFormat="1" ht="36.75" customHeight="1">
      <c r="A1036" s="85">
        <v>9</v>
      </c>
      <c r="B1036" s="82" t="s">
        <v>26</v>
      </c>
      <c r="C1036" s="82" t="s">
        <v>387</v>
      </c>
      <c r="D1036" s="82" t="s">
        <v>77</v>
      </c>
      <c r="E1036" s="85"/>
      <c r="F1036" s="82" t="s">
        <v>104</v>
      </c>
      <c r="G1036" s="85">
        <v>2</v>
      </c>
      <c r="H1036" s="82" t="s">
        <v>30</v>
      </c>
      <c r="I1036" s="94" t="s">
        <v>268</v>
      </c>
      <c r="J1036" s="82" t="s">
        <v>32</v>
      </c>
      <c r="K1036" s="82" t="s">
        <v>32</v>
      </c>
      <c r="L1036" s="82" t="s">
        <v>51</v>
      </c>
      <c r="M1036" s="82" t="s">
        <v>79</v>
      </c>
      <c r="N1036" s="82" t="s">
        <v>34</v>
      </c>
      <c r="O1036" s="95" t="s">
        <v>35</v>
      </c>
      <c r="P1036" s="222" t="s">
        <v>226</v>
      </c>
      <c r="Q1036" s="82" t="s">
        <v>32</v>
      </c>
      <c r="R1036" s="95" t="s">
        <v>81</v>
      </c>
      <c r="S1036" s="95"/>
    </row>
    <row r="1037" spans="1:19" s="63" customFormat="1" ht="36.75" customHeight="1">
      <c r="A1037" s="84"/>
      <c r="B1037" s="83"/>
      <c r="C1037" s="83"/>
      <c r="D1037" s="84"/>
      <c r="E1037" s="84"/>
      <c r="F1037" s="84"/>
      <c r="G1037" s="84"/>
      <c r="H1037" s="84"/>
      <c r="I1037" s="99"/>
      <c r="J1037" s="84"/>
      <c r="K1037" s="84"/>
      <c r="L1037" s="83"/>
      <c r="M1037" s="84"/>
      <c r="N1037" s="84"/>
      <c r="O1037" s="98"/>
      <c r="P1037" s="96" t="s">
        <v>227</v>
      </c>
      <c r="Q1037" s="83"/>
      <c r="R1037" s="100"/>
      <c r="S1037" s="100"/>
    </row>
    <row r="1038" spans="1:19" s="63" customFormat="1" ht="36.75" customHeight="1">
      <c r="A1038" s="85">
        <v>10</v>
      </c>
      <c r="B1038" s="82" t="s">
        <v>26</v>
      </c>
      <c r="C1038" s="82" t="s">
        <v>387</v>
      </c>
      <c r="D1038" s="82" t="s">
        <v>77</v>
      </c>
      <c r="E1038" s="85"/>
      <c r="F1038" s="82" t="s">
        <v>108</v>
      </c>
      <c r="G1038" s="85">
        <v>3</v>
      </c>
      <c r="H1038" s="82" t="s">
        <v>30</v>
      </c>
      <c r="I1038" s="94" t="s">
        <v>268</v>
      </c>
      <c r="J1038" s="82" t="s">
        <v>32</v>
      </c>
      <c r="K1038" s="82" t="s">
        <v>32</v>
      </c>
      <c r="L1038" s="82" t="s">
        <v>51</v>
      </c>
      <c r="M1038" s="82" t="s">
        <v>79</v>
      </c>
      <c r="N1038" s="82" t="s">
        <v>34</v>
      </c>
      <c r="O1038" s="82" t="s">
        <v>35</v>
      </c>
      <c r="P1038" s="103" t="s">
        <v>137</v>
      </c>
      <c r="Q1038" s="82" t="s">
        <v>32</v>
      </c>
      <c r="R1038" s="95" t="s">
        <v>81</v>
      </c>
      <c r="S1038" s="95"/>
    </row>
    <row r="1039" spans="1:19" s="63" customFormat="1" ht="36.75" customHeight="1">
      <c r="A1039" s="84"/>
      <c r="B1039" s="83"/>
      <c r="C1039" s="83"/>
      <c r="D1039" s="84"/>
      <c r="E1039" s="84"/>
      <c r="F1039" s="84"/>
      <c r="G1039" s="84"/>
      <c r="H1039" s="84"/>
      <c r="I1039" s="99"/>
      <c r="J1039" s="84"/>
      <c r="K1039" s="84"/>
      <c r="L1039" s="83"/>
      <c r="M1039" s="84"/>
      <c r="N1039" s="84"/>
      <c r="O1039" s="84"/>
      <c r="P1039" s="104"/>
      <c r="Q1039" s="83"/>
      <c r="R1039" s="100"/>
      <c r="S1039" s="100"/>
    </row>
    <row r="1040" spans="1:19" s="63" customFormat="1" ht="36.75" customHeight="1">
      <c r="A1040" s="85">
        <v>11</v>
      </c>
      <c r="B1040" s="82" t="s">
        <v>26</v>
      </c>
      <c r="C1040" s="82" t="s">
        <v>387</v>
      </c>
      <c r="D1040" s="82" t="s">
        <v>77</v>
      </c>
      <c r="E1040" s="85"/>
      <c r="F1040" s="82" t="s">
        <v>98</v>
      </c>
      <c r="G1040" s="85">
        <v>1</v>
      </c>
      <c r="H1040" s="82" t="s">
        <v>30</v>
      </c>
      <c r="I1040" s="94" t="s">
        <v>268</v>
      </c>
      <c r="J1040" s="82" t="s">
        <v>32</v>
      </c>
      <c r="K1040" s="82" t="s">
        <v>388</v>
      </c>
      <c r="L1040" s="82" t="s">
        <v>33</v>
      </c>
      <c r="M1040" s="82" t="s">
        <v>79</v>
      </c>
      <c r="N1040" s="82" t="s">
        <v>34</v>
      </c>
      <c r="O1040" s="82" t="s">
        <v>35</v>
      </c>
      <c r="P1040" s="96" t="s">
        <v>250</v>
      </c>
      <c r="Q1040" s="82" t="s">
        <v>32</v>
      </c>
      <c r="R1040" s="95" t="s">
        <v>81</v>
      </c>
      <c r="S1040" s="105"/>
    </row>
    <row r="1041" spans="1:19" s="63" customFormat="1" ht="36.75" customHeight="1">
      <c r="A1041" s="86"/>
      <c r="B1041" s="83"/>
      <c r="C1041" s="83"/>
      <c r="D1041" s="86"/>
      <c r="E1041" s="86"/>
      <c r="F1041" s="86"/>
      <c r="G1041" s="86"/>
      <c r="H1041" s="86"/>
      <c r="I1041" s="108"/>
      <c r="J1041" s="86"/>
      <c r="K1041" s="86"/>
      <c r="L1041" s="83"/>
      <c r="M1041" s="86"/>
      <c r="N1041" s="84"/>
      <c r="O1041" s="84"/>
      <c r="P1041" s="96" t="s">
        <v>252</v>
      </c>
      <c r="Q1041" s="83"/>
      <c r="R1041" s="100"/>
      <c r="S1041" s="105"/>
    </row>
    <row r="1042" spans="1:19" s="63" customFormat="1" ht="36.75" customHeight="1">
      <c r="A1042" s="85">
        <v>12</v>
      </c>
      <c r="B1042" s="82" t="s">
        <v>26</v>
      </c>
      <c r="C1042" s="82" t="s">
        <v>387</v>
      </c>
      <c r="D1042" s="82" t="s">
        <v>70</v>
      </c>
      <c r="E1042" s="85"/>
      <c r="F1042" s="82" t="s">
        <v>71</v>
      </c>
      <c r="G1042" s="85">
        <v>15</v>
      </c>
      <c r="H1042" s="82" t="s">
        <v>30</v>
      </c>
      <c r="I1042" s="94" t="s">
        <v>308</v>
      </c>
      <c r="J1042" s="82" t="s">
        <v>32</v>
      </c>
      <c r="K1042" s="82" t="s">
        <v>32</v>
      </c>
      <c r="L1042" s="82" t="s">
        <v>158</v>
      </c>
      <c r="M1042" s="82" t="s">
        <v>32</v>
      </c>
      <c r="N1042" s="82" t="s">
        <v>34</v>
      </c>
      <c r="O1042" s="82" t="s">
        <v>35</v>
      </c>
      <c r="P1042" s="103" t="s">
        <v>390</v>
      </c>
      <c r="Q1042" s="105" t="s">
        <v>32</v>
      </c>
      <c r="R1042" s="95" t="s">
        <v>81</v>
      </c>
      <c r="S1042" s="105"/>
    </row>
    <row r="1043" spans="1:19" s="63" customFormat="1" ht="36.75" customHeight="1">
      <c r="A1043" s="84"/>
      <c r="B1043" s="83"/>
      <c r="C1043" s="83"/>
      <c r="D1043" s="84"/>
      <c r="E1043" s="84"/>
      <c r="F1043" s="84"/>
      <c r="G1043" s="84"/>
      <c r="H1043" s="84"/>
      <c r="I1043" s="99"/>
      <c r="J1043" s="84"/>
      <c r="K1043" s="84"/>
      <c r="L1043" s="83"/>
      <c r="M1043" s="84"/>
      <c r="N1043" s="84"/>
      <c r="O1043" s="84"/>
      <c r="P1043" s="104"/>
      <c r="Q1043" s="105"/>
      <c r="R1043" s="100"/>
      <c r="S1043" s="105"/>
    </row>
    <row r="1044" spans="1:19" s="63" customFormat="1" ht="36.75" customHeight="1">
      <c r="A1044" s="88">
        <v>13</v>
      </c>
      <c r="B1044" s="82" t="s">
        <v>26</v>
      </c>
      <c r="C1044" s="82" t="s">
        <v>387</v>
      </c>
      <c r="D1044" s="89" t="s">
        <v>70</v>
      </c>
      <c r="E1044" s="88"/>
      <c r="F1044" s="89" t="s">
        <v>71</v>
      </c>
      <c r="G1044" s="88">
        <v>6</v>
      </c>
      <c r="H1044" s="89" t="s">
        <v>30</v>
      </c>
      <c r="I1044" s="106" t="s">
        <v>308</v>
      </c>
      <c r="J1044" s="89" t="s">
        <v>32</v>
      </c>
      <c r="K1044" s="89" t="s">
        <v>388</v>
      </c>
      <c r="L1044" s="89" t="s">
        <v>158</v>
      </c>
      <c r="M1044" s="89" t="s">
        <v>32</v>
      </c>
      <c r="N1044" s="89" t="s">
        <v>34</v>
      </c>
      <c r="O1044" s="89" t="s">
        <v>35</v>
      </c>
      <c r="P1044" s="103" t="s">
        <v>390</v>
      </c>
      <c r="Q1044" s="89" t="s">
        <v>32</v>
      </c>
      <c r="R1044" s="95" t="s">
        <v>81</v>
      </c>
      <c r="S1044" s="88"/>
    </row>
    <row r="1045" spans="1:256" s="72" customFormat="1" ht="51.75" customHeight="1">
      <c r="A1045" s="88"/>
      <c r="B1045" s="83"/>
      <c r="C1045" s="83"/>
      <c r="D1045" s="88"/>
      <c r="E1045" s="88"/>
      <c r="F1045" s="88"/>
      <c r="G1045" s="88"/>
      <c r="H1045" s="88"/>
      <c r="I1045" s="107"/>
      <c r="J1045" s="88"/>
      <c r="K1045" s="88"/>
      <c r="L1045" s="88"/>
      <c r="M1045" s="88"/>
      <c r="N1045" s="88"/>
      <c r="O1045" s="88"/>
      <c r="P1045" s="104"/>
      <c r="Q1045" s="88"/>
      <c r="R1045" s="100"/>
      <c r="S1045" s="88"/>
      <c r="T1045" s="63"/>
      <c r="U1045" s="63"/>
      <c r="V1045" s="63"/>
      <c r="W1045" s="63"/>
      <c r="X1045" s="63"/>
      <c r="Y1045" s="63"/>
      <c r="Z1045" s="63"/>
      <c r="AA1045" s="63"/>
      <c r="AB1045" s="63"/>
      <c r="AC1045" s="63"/>
      <c r="AD1045" s="63"/>
      <c r="AE1045" s="63"/>
      <c r="AF1045" s="63"/>
      <c r="AG1045" s="63"/>
      <c r="AH1045" s="63"/>
      <c r="AI1045" s="63"/>
      <c r="AJ1045" s="63"/>
      <c r="AK1045" s="63"/>
      <c r="AL1045" s="63"/>
      <c r="AM1045" s="63"/>
      <c r="AN1045" s="63"/>
      <c r="AO1045" s="63"/>
      <c r="AP1045" s="63"/>
      <c r="AQ1045" s="63"/>
      <c r="AR1045" s="63"/>
      <c r="AS1045" s="63"/>
      <c r="AT1045" s="63"/>
      <c r="AU1045" s="63"/>
      <c r="AV1045" s="63"/>
      <c r="AW1045" s="63"/>
      <c r="AX1045" s="63"/>
      <c r="AY1045" s="63"/>
      <c r="AZ1045" s="63"/>
      <c r="BA1045" s="63"/>
      <c r="BB1045" s="63"/>
      <c r="BC1045" s="63"/>
      <c r="BD1045" s="63"/>
      <c r="BE1045" s="63"/>
      <c r="BF1045" s="63"/>
      <c r="BG1045" s="63"/>
      <c r="BH1045" s="63"/>
      <c r="BI1045" s="63"/>
      <c r="BJ1045" s="63"/>
      <c r="BK1045" s="63"/>
      <c r="BL1045" s="63"/>
      <c r="BM1045" s="63"/>
      <c r="BN1045" s="63"/>
      <c r="BO1045" s="63"/>
      <c r="BP1045" s="63"/>
      <c r="BQ1045" s="63"/>
      <c r="BR1045" s="63"/>
      <c r="BS1045" s="63"/>
      <c r="BT1045" s="63"/>
      <c r="BU1045" s="63"/>
      <c r="BV1045" s="63"/>
      <c r="BW1045" s="63"/>
      <c r="BX1045" s="63"/>
      <c r="BY1045" s="63"/>
      <c r="BZ1045" s="63"/>
      <c r="CA1045" s="63"/>
      <c r="CB1045" s="63"/>
      <c r="CC1045" s="63"/>
      <c r="CD1045" s="63"/>
      <c r="CE1045" s="63"/>
      <c r="CF1045" s="63"/>
      <c r="CG1045" s="63"/>
      <c r="CH1045" s="63"/>
      <c r="CI1045" s="63"/>
      <c r="CJ1045" s="63"/>
      <c r="CK1045" s="63"/>
      <c r="CL1045" s="63"/>
      <c r="CM1045" s="63"/>
      <c r="CN1045" s="63"/>
      <c r="CO1045" s="63"/>
      <c r="CP1045" s="63"/>
      <c r="CQ1045" s="63"/>
      <c r="CR1045" s="63"/>
      <c r="CS1045" s="63"/>
      <c r="CT1045" s="63"/>
      <c r="CU1045" s="63"/>
      <c r="CV1045" s="63"/>
      <c r="CW1045" s="63"/>
      <c r="CX1045" s="63"/>
      <c r="CY1045" s="63"/>
      <c r="CZ1045" s="63"/>
      <c r="DA1045" s="63"/>
      <c r="DB1045" s="63"/>
      <c r="DC1045" s="63"/>
      <c r="DD1045" s="63"/>
      <c r="DE1045" s="63"/>
      <c r="DF1045" s="63"/>
      <c r="DG1045" s="63"/>
      <c r="DH1045" s="63"/>
      <c r="DI1045" s="63"/>
      <c r="DJ1045" s="63"/>
      <c r="DK1045" s="63"/>
      <c r="DL1045" s="63"/>
      <c r="DM1045" s="63"/>
      <c r="DN1045" s="63"/>
      <c r="DO1045" s="63"/>
      <c r="DP1045" s="63"/>
      <c r="DQ1045" s="63"/>
      <c r="DR1045" s="63"/>
      <c r="DS1045" s="63"/>
      <c r="DT1045" s="63"/>
      <c r="DU1045" s="63"/>
      <c r="DV1045" s="63"/>
      <c r="DW1045" s="63"/>
      <c r="DX1045" s="63"/>
      <c r="DY1045" s="63"/>
      <c r="DZ1045" s="63"/>
      <c r="EA1045" s="63"/>
      <c r="EB1045" s="63"/>
      <c r="EC1045" s="63"/>
      <c r="ED1045" s="63"/>
      <c r="EE1045" s="63"/>
      <c r="EF1045" s="63"/>
      <c r="EG1045" s="63"/>
      <c r="EH1045" s="63"/>
      <c r="EI1045" s="63"/>
      <c r="EJ1045" s="63"/>
      <c r="EK1045" s="63"/>
      <c r="EL1045" s="63"/>
      <c r="EM1045" s="63"/>
      <c r="EN1045" s="63"/>
      <c r="EO1045" s="63"/>
      <c r="EP1045" s="63"/>
      <c r="EQ1045" s="63"/>
      <c r="ER1045" s="63"/>
      <c r="ES1045" s="63"/>
      <c r="ET1045" s="63"/>
      <c r="EU1045" s="63"/>
      <c r="EV1045" s="63"/>
      <c r="EW1045" s="63"/>
      <c r="EX1045" s="63"/>
      <c r="EY1045" s="63"/>
      <c r="EZ1045" s="63"/>
      <c r="FA1045" s="63"/>
      <c r="FB1045" s="63"/>
      <c r="FC1045" s="63"/>
      <c r="FD1045" s="63"/>
      <c r="FE1045" s="63"/>
      <c r="FF1045" s="63"/>
      <c r="FG1045" s="63"/>
      <c r="FH1045" s="63"/>
      <c r="FI1045" s="63"/>
      <c r="FJ1045" s="63"/>
      <c r="FK1045" s="63"/>
      <c r="FL1045" s="63"/>
      <c r="FM1045" s="63"/>
      <c r="FN1045" s="63"/>
      <c r="FO1045" s="63"/>
      <c r="FP1045" s="63"/>
      <c r="FQ1045" s="63"/>
      <c r="FR1045" s="63"/>
      <c r="FS1045" s="63"/>
      <c r="FT1045" s="63"/>
      <c r="FU1045" s="63"/>
      <c r="FV1045" s="63"/>
      <c r="FW1045" s="63"/>
      <c r="FX1045" s="63"/>
      <c r="FY1045" s="63"/>
      <c r="FZ1045" s="63"/>
      <c r="GA1045" s="63"/>
      <c r="GB1045" s="63"/>
      <c r="GC1045" s="63"/>
      <c r="GD1045" s="63"/>
      <c r="GE1045" s="63"/>
      <c r="GF1045" s="63"/>
      <c r="GG1045" s="63"/>
      <c r="GH1045" s="63"/>
      <c r="GI1045" s="63"/>
      <c r="GJ1045" s="63"/>
      <c r="GK1045" s="63"/>
      <c r="GL1045" s="63"/>
      <c r="GM1045" s="63"/>
      <c r="GN1045" s="63"/>
      <c r="GO1045" s="63"/>
      <c r="GP1045" s="63"/>
      <c r="GQ1045" s="63"/>
      <c r="GR1045" s="63"/>
      <c r="GS1045" s="63"/>
      <c r="GT1045" s="63"/>
      <c r="GU1045" s="63"/>
      <c r="GV1045" s="63"/>
      <c r="GW1045" s="63"/>
      <c r="GX1045" s="63"/>
      <c r="GY1045" s="63"/>
      <c r="GZ1045" s="63"/>
      <c r="HA1045" s="63"/>
      <c r="HB1045" s="63"/>
      <c r="HC1045" s="63"/>
      <c r="HD1045" s="63"/>
      <c r="HE1045" s="63"/>
      <c r="HF1045" s="63"/>
      <c r="HG1045" s="63"/>
      <c r="HH1045" s="63"/>
      <c r="HI1045" s="63"/>
      <c r="HJ1045" s="63"/>
      <c r="HK1045" s="63"/>
      <c r="HL1045" s="63"/>
      <c r="HM1045" s="63"/>
      <c r="HN1045" s="63"/>
      <c r="HO1045" s="63"/>
      <c r="HP1045" s="63"/>
      <c r="HQ1045" s="63"/>
      <c r="HR1045" s="63"/>
      <c r="HS1045" s="63"/>
      <c r="HT1045" s="63"/>
      <c r="HU1045" s="63"/>
      <c r="HV1045" s="63"/>
      <c r="HW1045" s="63"/>
      <c r="HX1045" s="63"/>
      <c r="HY1045" s="63"/>
      <c r="HZ1045" s="63"/>
      <c r="IA1045" s="63"/>
      <c r="IB1045" s="63"/>
      <c r="IC1045" s="63"/>
      <c r="ID1045" s="63"/>
      <c r="IE1045" s="63"/>
      <c r="IF1045" s="63"/>
      <c r="IG1045" s="63"/>
      <c r="IH1045" s="63"/>
      <c r="II1045" s="63"/>
      <c r="IJ1045" s="63"/>
      <c r="IK1045" s="63"/>
      <c r="IL1045" s="63"/>
      <c r="IM1045" s="63"/>
      <c r="IN1045" s="63"/>
      <c r="IO1045" s="63"/>
      <c r="IP1045" s="63"/>
      <c r="IQ1045" s="63"/>
      <c r="IR1045" s="63"/>
      <c r="IS1045" s="63"/>
      <c r="IT1045" s="63"/>
      <c r="IU1045" s="63"/>
      <c r="IV1045" s="63"/>
    </row>
    <row r="1046" spans="1:19" s="63" customFormat="1" ht="36.75" customHeight="1">
      <c r="A1046" s="216">
        <f>COUNT($A$5:A1045)+1</f>
        <v>355</v>
      </c>
      <c r="B1046" s="217" t="s">
        <v>26</v>
      </c>
      <c r="C1046" s="217" t="s">
        <v>391</v>
      </c>
      <c r="D1046" s="82" t="s">
        <v>70</v>
      </c>
      <c r="E1046" s="216"/>
      <c r="F1046" s="82" t="s">
        <v>71</v>
      </c>
      <c r="G1046" s="82">
        <v>18</v>
      </c>
      <c r="H1046" s="82" t="s">
        <v>30</v>
      </c>
      <c r="I1046" s="82" t="s">
        <v>72</v>
      </c>
      <c r="J1046" s="82" t="s">
        <v>32</v>
      </c>
      <c r="K1046" s="82" t="s">
        <v>32</v>
      </c>
      <c r="L1046" s="82" t="s">
        <v>51</v>
      </c>
      <c r="M1046" s="82" t="s">
        <v>32</v>
      </c>
      <c r="N1046" s="82" t="s">
        <v>34</v>
      </c>
      <c r="O1046" s="82" t="s">
        <v>35</v>
      </c>
      <c r="P1046" s="103" t="s">
        <v>392</v>
      </c>
      <c r="Q1046" s="217" t="s">
        <v>32</v>
      </c>
      <c r="R1046" s="217" t="s">
        <v>81</v>
      </c>
      <c r="S1046" s="217"/>
    </row>
    <row r="1047" spans="1:19" s="63" customFormat="1" ht="9.75" customHeight="1">
      <c r="A1047" s="216"/>
      <c r="B1047" s="216"/>
      <c r="C1047" s="216"/>
      <c r="D1047" s="86"/>
      <c r="E1047" s="216"/>
      <c r="F1047" s="86"/>
      <c r="G1047" s="86"/>
      <c r="H1047" s="86"/>
      <c r="I1047" s="86"/>
      <c r="J1047" s="86"/>
      <c r="K1047" s="86"/>
      <c r="L1047" s="86"/>
      <c r="M1047" s="86"/>
      <c r="N1047" s="86"/>
      <c r="O1047" s="86"/>
      <c r="P1047" s="104"/>
      <c r="Q1047" s="216"/>
      <c r="R1047" s="216"/>
      <c r="S1047" s="216"/>
    </row>
    <row r="1048" spans="1:19" ht="60" customHeight="1">
      <c r="A1048" s="168">
        <f>COUNT($A$5:A1047)+1</f>
        <v>356</v>
      </c>
      <c r="B1048" s="168" t="s">
        <v>26</v>
      </c>
      <c r="C1048" s="168" t="s">
        <v>393</v>
      </c>
      <c r="D1048" s="168" t="s">
        <v>197</v>
      </c>
      <c r="E1048" s="218"/>
      <c r="F1048" s="82" t="s">
        <v>78</v>
      </c>
      <c r="G1048" s="82">
        <v>3</v>
      </c>
      <c r="H1048" s="82" t="s">
        <v>30</v>
      </c>
      <c r="I1048" s="82" t="s">
        <v>72</v>
      </c>
      <c r="J1048" s="82" t="s">
        <v>32</v>
      </c>
      <c r="K1048" s="82" t="s">
        <v>32</v>
      </c>
      <c r="L1048" s="82" t="s">
        <v>122</v>
      </c>
      <c r="M1048" s="82" t="s">
        <v>79</v>
      </c>
      <c r="N1048" s="82" t="s">
        <v>34</v>
      </c>
      <c r="O1048" s="82" t="s">
        <v>35</v>
      </c>
      <c r="P1048" s="160" t="s">
        <v>394</v>
      </c>
      <c r="Q1048" s="225" t="s">
        <v>32</v>
      </c>
      <c r="R1048" s="226" t="s">
        <v>74</v>
      </c>
      <c r="S1048" s="166"/>
    </row>
    <row r="1049" spans="1:19" ht="169.5" customHeight="1">
      <c r="A1049" s="168"/>
      <c r="B1049" s="168"/>
      <c r="C1049" s="168"/>
      <c r="D1049" s="168"/>
      <c r="E1049" s="218"/>
      <c r="F1049" s="86"/>
      <c r="G1049" s="86"/>
      <c r="H1049" s="86"/>
      <c r="I1049" s="86"/>
      <c r="J1049" s="86"/>
      <c r="K1049" s="86"/>
      <c r="L1049" s="86"/>
      <c r="M1049" s="86"/>
      <c r="N1049" s="86"/>
      <c r="O1049" s="86" t="s">
        <v>395</v>
      </c>
      <c r="P1049" s="160" t="s">
        <v>396</v>
      </c>
      <c r="Q1049" s="220"/>
      <c r="R1049" s="227"/>
      <c r="S1049" s="166"/>
    </row>
    <row r="1050" spans="1:19" ht="36.75" customHeight="1">
      <c r="A1050" s="219">
        <f>COUNT($A$5:A1049)+1</f>
        <v>357</v>
      </c>
      <c r="B1050" s="219" t="s">
        <v>26</v>
      </c>
      <c r="C1050" s="219" t="s">
        <v>393</v>
      </c>
      <c r="D1050" s="219" t="s">
        <v>197</v>
      </c>
      <c r="E1050" s="219"/>
      <c r="F1050" s="82" t="s">
        <v>83</v>
      </c>
      <c r="G1050" s="82">
        <v>3</v>
      </c>
      <c r="H1050" s="82" t="s">
        <v>30</v>
      </c>
      <c r="I1050" s="82" t="s">
        <v>72</v>
      </c>
      <c r="J1050" s="82" t="s">
        <v>32</v>
      </c>
      <c r="K1050" s="82" t="s">
        <v>32</v>
      </c>
      <c r="L1050" s="82" t="s">
        <v>122</v>
      </c>
      <c r="M1050" s="82" t="s">
        <v>79</v>
      </c>
      <c r="N1050" s="82" t="s">
        <v>34</v>
      </c>
      <c r="O1050" s="82" t="s">
        <v>35</v>
      </c>
      <c r="P1050" s="160" t="s">
        <v>125</v>
      </c>
      <c r="Q1050" s="219" t="s">
        <v>32</v>
      </c>
      <c r="R1050" s="228" t="s">
        <v>74</v>
      </c>
      <c r="S1050" s="166"/>
    </row>
    <row r="1051" spans="1:19" ht="204" customHeight="1">
      <c r="A1051" s="220"/>
      <c r="B1051" s="220"/>
      <c r="C1051" s="220"/>
      <c r="D1051" s="220"/>
      <c r="E1051" s="220"/>
      <c r="F1051" s="86"/>
      <c r="G1051" s="86"/>
      <c r="H1051" s="86"/>
      <c r="I1051" s="86"/>
      <c r="J1051" s="86"/>
      <c r="K1051" s="86"/>
      <c r="L1051" s="86"/>
      <c r="M1051" s="86"/>
      <c r="N1051" s="86" t="s">
        <v>41</v>
      </c>
      <c r="O1051" s="86" t="s">
        <v>85</v>
      </c>
      <c r="P1051" s="160" t="s">
        <v>397</v>
      </c>
      <c r="Q1051" s="220"/>
      <c r="R1051" s="227"/>
      <c r="S1051" s="166"/>
    </row>
    <row r="1052" spans="1:19" ht="36.75" customHeight="1">
      <c r="A1052" s="219">
        <f>COUNT($A$5:A1051)+1</f>
        <v>358</v>
      </c>
      <c r="B1052" s="219" t="s">
        <v>26</v>
      </c>
      <c r="C1052" s="219" t="s">
        <v>393</v>
      </c>
      <c r="D1052" s="219" t="s">
        <v>197</v>
      </c>
      <c r="E1052" s="219"/>
      <c r="F1052" s="82" t="s">
        <v>87</v>
      </c>
      <c r="G1052" s="82">
        <v>4</v>
      </c>
      <c r="H1052" s="82" t="s">
        <v>30</v>
      </c>
      <c r="I1052" s="82" t="s">
        <v>72</v>
      </c>
      <c r="J1052" s="82" t="s">
        <v>32</v>
      </c>
      <c r="K1052" s="82" t="s">
        <v>32</v>
      </c>
      <c r="L1052" s="82" t="s">
        <v>122</v>
      </c>
      <c r="M1052" s="82" t="s">
        <v>79</v>
      </c>
      <c r="N1052" s="82" t="s">
        <v>34</v>
      </c>
      <c r="O1052" s="82" t="s">
        <v>35</v>
      </c>
      <c r="P1052" s="160" t="s">
        <v>126</v>
      </c>
      <c r="Q1052" s="219" t="s">
        <v>32</v>
      </c>
      <c r="R1052" s="228" t="s">
        <v>74</v>
      </c>
      <c r="S1052" s="166"/>
    </row>
    <row r="1053" spans="1:19" ht="265.5" customHeight="1">
      <c r="A1053" s="220"/>
      <c r="B1053" s="220"/>
      <c r="C1053" s="220"/>
      <c r="D1053" s="220"/>
      <c r="E1053" s="220"/>
      <c r="F1053" s="86"/>
      <c r="G1053" s="86"/>
      <c r="H1053" s="86"/>
      <c r="I1053" s="86"/>
      <c r="J1053" s="86"/>
      <c r="K1053" s="86"/>
      <c r="L1053" s="86"/>
      <c r="M1053" s="86"/>
      <c r="N1053" s="86"/>
      <c r="O1053" s="86" t="s">
        <v>398</v>
      </c>
      <c r="P1053" s="160" t="s">
        <v>399</v>
      </c>
      <c r="Q1053" s="220"/>
      <c r="R1053" s="227"/>
      <c r="S1053" s="166"/>
    </row>
    <row r="1054" spans="1:19" ht="49.5" customHeight="1">
      <c r="A1054" s="219">
        <f>COUNT($A$5:A1053)+1</f>
        <v>359</v>
      </c>
      <c r="B1054" s="219" t="s">
        <v>26</v>
      </c>
      <c r="C1054" s="219" t="s">
        <v>393</v>
      </c>
      <c r="D1054" s="219" t="s">
        <v>197</v>
      </c>
      <c r="E1054" s="219"/>
      <c r="F1054" s="219" t="s">
        <v>91</v>
      </c>
      <c r="G1054" s="219">
        <v>2</v>
      </c>
      <c r="H1054" s="219" t="s">
        <v>30</v>
      </c>
      <c r="I1054" s="219" t="s">
        <v>72</v>
      </c>
      <c r="J1054" s="219" t="s">
        <v>32</v>
      </c>
      <c r="K1054" s="219" t="s">
        <v>32</v>
      </c>
      <c r="L1054" s="223" t="s">
        <v>122</v>
      </c>
      <c r="M1054" s="223" t="s">
        <v>79</v>
      </c>
      <c r="N1054" s="160" t="s">
        <v>34</v>
      </c>
      <c r="O1054" s="160" t="s">
        <v>35</v>
      </c>
      <c r="P1054" s="160" t="s">
        <v>400</v>
      </c>
      <c r="Q1054" s="219" t="s">
        <v>32</v>
      </c>
      <c r="R1054" s="228" t="s">
        <v>74</v>
      </c>
      <c r="S1054" s="166"/>
    </row>
    <row r="1055" spans="1:19" ht="108" customHeight="1">
      <c r="A1055" s="220"/>
      <c r="B1055" s="220"/>
      <c r="C1055" s="220"/>
      <c r="D1055" s="220"/>
      <c r="E1055" s="220"/>
      <c r="F1055" s="220"/>
      <c r="G1055" s="220"/>
      <c r="H1055" s="220"/>
      <c r="I1055" s="220"/>
      <c r="J1055" s="220"/>
      <c r="K1055" s="220"/>
      <c r="L1055" s="224"/>
      <c r="M1055" s="224"/>
      <c r="N1055" s="160" t="s">
        <v>41</v>
      </c>
      <c r="O1055" s="160" t="s">
        <v>93</v>
      </c>
      <c r="P1055" s="160" t="s">
        <v>401</v>
      </c>
      <c r="Q1055" s="220"/>
      <c r="R1055" s="227"/>
      <c r="S1055" s="166"/>
    </row>
    <row r="1056" spans="1:19" ht="37.5" customHeight="1">
      <c r="A1056" s="219">
        <f>COUNT($A$5:A1055)+1</f>
        <v>360</v>
      </c>
      <c r="B1056" s="219" t="s">
        <v>26</v>
      </c>
      <c r="C1056" s="219" t="s">
        <v>393</v>
      </c>
      <c r="D1056" s="219" t="s">
        <v>197</v>
      </c>
      <c r="E1056" s="219"/>
      <c r="F1056" s="219" t="s">
        <v>94</v>
      </c>
      <c r="G1056" s="219">
        <v>1</v>
      </c>
      <c r="H1056" s="219" t="s">
        <v>30</v>
      </c>
      <c r="I1056" s="219" t="s">
        <v>72</v>
      </c>
      <c r="J1056" s="223" t="s">
        <v>32</v>
      </c>
      <c r="K1056" s="223" t="s">
        <v>32</v>
      </c>
      <c r="L1056" s="223" t="s">
        <v>122</v>
      </c>
      <c r="M1056" s="223" t="s">
        <v>79</v>
      </c>
      <c r="N1056" s="160" t="s">
        <v>34</v>
      </c>
      <c r="O1056" s="160" t="s">
        <v>35</v>
      </c>
      <c r="P1056" s="160" t="s">
        <v>133</v>
      </c>
      <c r="Q1056" s="219" t="s">
        <v>32</v>
      </c>
      <c r="R1056" s="228" t="s">
        <v>74</v>
      </c>
      <c r="S1056" s="166"/>
    </row>
    <row r="1057" spans="1:19" ht="198.75" customHeight="1">
      <c r="A1057" s="220"/>
      <c r="B1057" s="220"/>
      <c r="C1057" s="220"/>
      <c r="D1057" s="220"/>
      <c r="E1057" s="220"/>
      <c r="F1057" s="220"/>
      <c r="G1057" s="220"/>
      <c r="H1057" s="220"/>
      <c r="I1057" s="220"/>
      <c r="J1057" s="224"/>
      <c r="K1057" s="224"/>
      <c r="L1057" s="224"/>
      <c r="M1057" s="224"/>
      <c r="N1057" s="160" t="s">
        <v>402</v>
      </c>
      <c r="O1057" s="160" t="s">
        <v>403</v>
      </c>
      <c r="P1057" s="160" t="s">
        <v>404</v>
      </c>
      <c r="Q1057" s="220"/>
      <c r="R1057" s="227"/>
      <c r="S1057" s="166"/>
    </row>
    <row r="1058" spans="1:19" ht="60.75" customHeight="1">
      <c r="A1058" s="219">
        <f>COUNT($A$5:A1057)+1</f>
        <v>361</v>
      </c>
      <c r="B1058" s="219" t="s">
        <v>26</v>
      </c>
      <c r="C1058" s="219" t="s">
        <v>393</v>
      </c>
      <c r="D1058" s="219" t="s">
        <v>77</v>
      </c>
      <c r="E1058" s="219"/>
      <c r="F1058" s="219" t="s">
        <v>78</v>
      </c>
      <c r="G1058" s="219">
        <v>9</v>
      </c>
      <c r="H1058" s="219" t="s">
        <v>30</v>
      </c>
      <c r="I1058" s="219" t="s">
        <v>72</v>
      </c>
      <c r="J1058" s="223" t="s">
        <v>32</v>
      </c>
      <c r="K1058" s="223" t="s">
        <v>32</v>
      </c>
      <c r="L1058" s="223" t="s">
        <v>122</v>
      </c>
      <c r="M1058" s="223" t="s">
        <v>79</v>
      </c>
      <c r="N1058" s="219" t="s">
        <v>34</v>
      </c>
      <c r="O1058" s="160" t="s">
        <v>35</v>
      </c>
      <c r="P1058" s="160" t="s">
        <v>394</v>
      </c>
      <c r="Q1058" s="219" t="s">
        <v>32</v>
      </c>
      <c r="R1058" s="228" t="s">
        <v>74</v>
      </c>
      <c r="S1058" s="166"/>
    </row>
    <row r="1059" spans="1:19" ht="156" customHeight="1">
      <c r="A1059" s="220"/>
      <c r="B1059" s="220"/>
      <c r="C1059" s="220"/>
      <c r="D1059" s="220"/>
      <c r="E1059" s="220"/>
      <c r="F1059" s="220"/>
      <c r="G1059" s="220"/>
      <c r="H1059" s="220"/>
      <c r="I1059" s="220"/>
      <c r="J1059" s="224"/>
      <c r="K1059" s="224"/>
      <c r="L1059" s="224"/>
      <c r="M1059" s="224"/>
      <c r="N1059" s="220"/>
      <c r="O1059" s="160" t="s">
        <v>395</v>
      </c>
      <c r="P1059" s="160" t="s">
        <v>396</v>
      </c>
      <c r="Q1059" s="220"/>
      <c r="R1059" s="227"/>
      <c r="S1059" s="166"/>
    </row>
    <row r="1060" spans="1:19" ht="36.75" customHeight="1">
      <c r="A1060" s="219">
        <f>COUNT($A$5:A1059)+1</f>
        <v>362</v>
      </c>
      <c r="B1060" s="219" t="s">
        <v>26</v>
      </c>
      <c r="C1060" s="219" t="s">
        <v>393</v>
      </c>
      <c r="D1060" s="219" t="s">
        <v>323</v>
      </c>
      <c r="E1060" s="219"/>
      <c r="F1060" s="219" t="s">
        <v>83</v>
      </c>
      <c r="G1060" s="219">
        <v>1</v>
      </c>
      <c r="H1060" s="219" t="s">
        <v>30</v>
      </c>
      <c r="I1060" s="219" t="s">
        <v>72</v>
      </c>
      <c r="J1060" s="223" t="s">
        <v>32</v>
      </c>
      <c r="K1060" s="223" t="s">
        <v>32</v>
      </c>
      <c r="L1060" s="223" t="s">
        <v>122</v>
      </c>
      <c r="M1060" s="223" t="s">
        <v>79</v>
      </c>
      <c r="N1060" s="160" t="s">
        <v>34</v>
      </c>
      <c r="O1060" s="160" t="s">
        <v>35</v>
      </c>
      <c r="P1060" s="160" t="s">
        <v>125</v>
      </c>
      <c r="Q1060" s="219" t="s">
        <v>32</v>
      </c>
      <c r="R1060" s="228" t="s">
        <v>74</v>
      </c>
      <c r="S1060" s="166"/>
    </row>
    <row r="1061" spans="1:19" ht="94.5" customHeight="1">
      <c r="A1061" s="220"/>
      <c r="B1061" s="220"/>
      <c r="C1061" s="220"/>
      <c r="D1061" s="220"/>
      <c r="E1061" s="220"/>
      <c r="F1061" s="220"/>
      <c r="G1061" s="220"/>
      <c r="H1061" s="220"/>
      <c r="I1061" s="220"/>
      <c r="J1061" s="224"/>
      <c r="K1061" s="224"/>
      <c r="L1061" s="224"/>
      <c r="M1061" s="224"/>
      <c r="N1061" s="160" t="s">
        <v>41</v>
      </c>
      <c r="O1061" s="160" t="s">
        <v>85</v>
      </c>
      <c r="P1061" s="160" t="s">
        <v>397</v>
      </c>
      <c r="Q1061" s="220"/>
      <c r="R1061" s="227"/>
      <c r="S1061" s="166"/>
    </row>
    <row r="1062" spans="1:19" ht="66" customHeight="1">
      <c r="A1062" s="219">
        <f>COUNT($A$5:A1061)+1</f>
        <v>363</v>
      </c>
      <c r="B1062" s="219" t="s">
        <v>26</v>
      </c>
      <c r="C1062" s="219" t="s">
        <v>393</v>
      </c>
      <c r="D1062" s="219" t="s">
        <v>77</v>
      </c>
      <c r="E1062" s="219"/>
      <c r="F1062" s="219" t="s">
        <v>83</v>
      </c>
      <c r="G1062" s="219">
        <v>12</v>
      </c>
      <c r="H1062" s="219" t="s">
        <v>30</v>
      </c>
      <c r="I1062" s="219" t="s">
        <v>72</v>
      </c>
      <c r="J1062" s="223" t="s">
        <v>32</v>
      </c>
      <c r="K1062" s="223" t="s">
        <v>32</v>
      </c>
      <c r="L1062" s="223" t="s">
        <v>122</v>
      </c>
      <c r="M1062" s="223" t="s">
        <v>79</v>
      </c>
      <c r="N1062" s="160" t="s">
        <v>34</v>
      </c>
      <c r="O1062" s="160" t="s">
        <v>35</v>
      </c>
      <c r="P1062" s="160" t="s">
        <v>125</v>
      </c>
      <c r="Q1062" s="219" t="s">
        <v>32</v>
      </c>
      <c r="R1062" s="228" t="s">
        <v>74</v>
      </c>
      <c r="S1062" s="166"/>
    </row>
    <row r="1063" spans="1:19" ht="225" customHeight="1">
      <c r="A1063" s="220"/>
      <c r="B1063" s="220"/>
      <c r="C1063" s="220"/>
      <c r="D1063" s="220"/>
      <c r="E1063" s="220"/>
      <c r="F1063" s="220"/>
      <c r="G1063" s="220"/>
      <c r="H1063" s="220"/>
      <c r="I1063" s="220"/>
      <c r="J1063" s="224"/>
      <c r="K1063" s="224"/>
      <c r="L1063" s="224"/>
      <c r="M1063" s="224"/>
      <c r="N1063" s="160" t="s">
        <v>41</v>
      </c>
      <c r="O1063" s="160" t="s">
        <v>85</v>
      </c>
      <c r="P1063" s="160" t="s">
        <v>397</v>
      </c>
      <c r="Q1063" s="220"/>
      <c r="R1063" s="227"/>
      <c r="S1063" s="166"/>
    </row>
    <row r="1064" spans="1:19" ht="36.75" customHeight="1">
      <c r="A1064" s="219">
        <f>COUNT($A$5:A1063)+1</f>
        <v>364</v>
      </c>
      <c r="B1064" s="219" t="s">
        <v>26</v>
      </c>
      <c r="C1064" s="219" t="s">
        <v>393</v>
      </c>
      <c r="D1064" s="219" t="s">
        <v>323</v>
      </c>
      <c r="E1064" s="219"/>
      <c r="F1064" s="219" t="s">
        <v>87</v>
      </c>
      <c r="G1064" s="219">
        <v>2</v>
      </c>
      <c r="H1064" s="219" t="s">
        <v>30</v>
      </c>
      <c r="I1064" s="219" t="s">
        <v>72</v>
      </c>
      <c r="J1064" s="219" t="s">
        <v>32</v>
      </c>
      <c r="K1064" s="219" t="s">
        <v>32</v>
      </c>
      <c r="L1064" s="219" t="s">
        <v>122</v>
      </c>
      <c r="M1064" s="219" t="s">
        <v>79</v>
      </c>
      <c r="N1064" s="219" t="s">
        <v>34</v>
      </c>
      <c r="O1064" s="160" t="s">
        <v>35</v>
      </c>
      <c r="P1064" s="160" t="s">
        <v>126</v>
      </c>
      <c r="Q1064" s="219" t="s">
        <v>32</v>
      </c>
      <c r="R1064" s="219" t="s">
        <v>74</v>
      </c>
      <c r="S1064" s="166"/>
    </row>
    <row r="1065" spans="1:19" ht="264.75" customHeight="1">
      <c r="A1065" s="220"/>
      <c r="B1065" s="220"/>
      <c r="C1065" s="220"/>
      <c r="D1065" s="220"/>
      <c r="E1065" s="220"/>
      <c r="F1065" s="220"/>
      <c r="G1065" s="220"/>
      <c r="H1065" s="220"/>
      <c r="I1065" s="220"/>
      <c r="J1065" s="220"/>
      <c r="K1065" s="220"/>
      <c r="L1065" s="220"/>
      <c r="M1065" s="220"/>
      <c r="N1065" s="220"/>
      <c r="O1065" s="160" t="s">
        <v>398</v>
      </c>
      <c r="P1065" s="160" t="s">
        <v>399</v>
      </c>
      <c r="Q1065" s="220"/>
      <c r="R1065" s="220"/>
      <c r="S1065" s="166"/>
    </row>
    <row r="1066" spans="1:19" ht="36.75" customHeight="1">
      <c r="A1066" s="219">
        <f>COUNT($A$5:A1065)+1</f>
        <v>365</v>
      </c>
      <c r="B1066" s="219" t="s">
        <v>26</v>
      </c>
      <c r="C1066" s="219" t="s">
        <v>393</v>
      </c>
      <c r="D1066" s="219" t="s">
        <v>77</v>
      </c>
      <c r="E1066" s="219"/>
      <c r="F1066" s="219" t="s">
        <v>87</v>
      </c>
      <c r="G1066" s="219">
        <v>14</v>
      </c>
      <c r="H1066" s="219" t="s">
        <v>30</v>
      </c>
      <c r="I1066" s="219" t="s">
        <v>72</v>
      </c>
      <c r="J1066" s="223" t="s">
        <v>32</v>
      </c>
      <c r="K1066" s="223" t="s">
        <v>32</v>
      </c>
      <c r="L1066" s="223" t="s">
        <v>122</v>
      </c>
      <c r="M1066" s="223" t="s">
        <v>79</v>
      </c>
      <c r="N1066" s="223" t="s">
        <v>34</v>
      </c>
      <c r="O1066" s="160" t="s">
        <v>35</v>
      </c>
      <c r="P1066" s="160" t="s">
        <v>126</v>
      </c>
      <c r="Q1066" s="219" t="s">
        <v>32</v>
      </c>
      <c r="R1066" s="228" t="s">
        <v>74</v>
      </c>
      <c r="S1066" s="166"/>
    </row>
    <row r="1067" spans="1:19" ht="261" customHeight="1">
      <c r="A1067" s="220"/>
      <c r="B1067" s="220"/>
      <c r="C1067" s="220"/>
      <c r="D1067" s="220"/>
      <c r="E1067" s="220"/>
      <c r="F1067" s="220"/>
      <c r="G1067" s="220"/>
      <c r="H1067" s="220"/>
      <c r="I1067" s="220"/>
      <c r="J1067" s="224"/>
      <c r="K1067" s="224"/>
      <c r="L1067" s="224"/>
      <c r="M1067" s="224"/>
      <c r="N1067" s="224"/>
      <c r="O1067" s="160" t="s">
        <v>398</v>
      </c>
      <c r="P1067" s="160" t="s">
        <v>399</v>
      </c>
      <c r="Q1067" s="220"/>
      <c r="R1067" s="227"/>
      <c r="S1067" s="166"/>
    </row>
    <row r="1068" spans="1:19" ht="81" customHeight="1">
      <c r="A1068" s="219">
        <f>COUNT($A$5:A1067)+1</f>
        <v>366</v>
      </c>
      <c r="B1068" s="219" t="s">
        <v>26</v>
      </c>
      <c r="C1068" s="219" t="s">
        <v>393</v>
      </c>
      <c r="D1068" s="219" t="s">
        <v>323</v>
      </c>
      <c r="E1068" s="219"/>
      <c r="F1068" s="219" t="s">
        <v>101</v>
      </c>
      <c r="G1068" s="219">
        <v>2</v>
      </c>
      <c r="H1068" s="219" t="s">
        <v>30</v>
      </c>
      <c r="I1068" s="219" t="s">
        <v>72</v>
      </c>
      <c r="J1068" s="223" t="s">
        <v>32</v>
      </c>
      <c r="K1068" s="223" t="s">
        <v>32</v>
      </c>
      <c r="L1068" s="223" t="s">
        <v>122</v>
      </c>
      <c r="M1068" s="223" t="s">
        <v>79</v>
      </c>
      <c r="N1068" s="223" t="s">
        <v>34</v>
      </c>
      <c r="O1068" s="160" t="s">
        <v>35</v>
      </c>
      <c r="P1068" s="160" t="s">
        <v>405</v>
      </c>
      <c r="Q1068" s="219" t="s">
        <v>32</v>
      </c>
      <c r="R1068" s="228" t="s">
        <v>74</v>
      </c>
      <c r="S1068" s="166"/>
    </row>
    <row r="1069" spans="1:19" ht="132" customHeight="1">
      <c r="A1069" s="220"/>
      <c r="B1069" s="220"/>
      <c r="C1069" s="220"/>
      <c r="D1069" s="220"/>
      <c r="E1069" s="220"/>
      <c r="F1069" s="220"/>
      <c r="G1069" s="220"/>
      <c r="H1069" s="220"/>
      <c r="I1069" s="220"/>
      <c r="J1069" s="224"/>
      <c r="K1069" s="224"/>
      <c r="L1069" s="224"/>
      <c r="M1069" s="224"/>
      <c r="N1069" s="224"/>
      <c r="O1069" s="160" t="s">
        <v>406</v>
      </c>
      <c r="P1069" s="160" t="s">
        <v>407</v>
      </c>
      <c r="Q1069" s="220"/>
      <c r="R1069" s="227"/>
      <c r="S1069" s="166"/>
    </row>
    <row r="1070" spans="1:19" ht="93" customHeight="1">
      <c r="A1070" s="219">
        <f>COUNT($A$5:A1069)+1</f>
        <v>367</v>
      </c>
      <c r="B1070" s="219" t="s">
        <v>26</v>
      </c>
      <c r="C1070" s="219" t="s">
        <v>393</v>
      </c>
      <c r="D1070" s="219" t="s">
        <v>77</v>
      </c>
      <c r="E1070" s="219"/>
      <c r="F1070" s="219" t="s">
        <v>101</v>
      </c>
      <c r="G1070" s="219">
        <v>7</v>
      </c>
      <c r="H1070" s="219" t="s">
        <v>30</v>
      </c>
      <c r="I1070" s="219" t="s">
        <v>72</v>
      </c>
      <c r="J1070" s="223" t="s">
        <v>32</v>
      </c>
      <c r="K1070" s="223" t="s">
        <v>32</v>
      </c>
      <c r="L1070" s="223" t="s">
        <v>122</v>
      </c>
      <c r="M1070" s="223" t="s">
        <v>79</v>
      </c>
      <c r="N1070" s="223" t="s">
        <v>34</v>
      </c>
      <c r="O1070" s="160" t="s">
        <v>35</v>
      </c>
      <c r="P1070" s="160" t="s">
        <v>405</v>
      </c>
      <c r="Q1070" s="219" t="s">
        <v>32</v>
      </c>
      <c r="R1070" s="228" t="s">
        <v>74</v>
      </c>
      <c r="S1070" s="166"/>
    </row>
    <row r="1071" spans="1:19" ht="130.5" customHeight="1">
      <c r="A1071" s="220"/>
      <c r="B1071" s="220"/>
      <c r="C1071" s="220"/>
      <c r="D1071" s="220"/>
      <c r="E1071" s="220"/>
      <c r="F1071" s="220"/>
      <c r="G1071" s="220"/>
      <c r="H1071" s="220"/>
      <c r="I1071" s="220"/>
      <c r="J1071" s="224"/>
      <c r="K1071" s="224"/>
      <c r="L1071" s="224"/>
      <c r="M1071" s="224"/>
      <c r="N1071" s="224"/>
      <c r="O1071" s="160" t="s">
        <v>406</v>
      </c>
      <c r="P1071" s="160" t="s">
        <v>407</v>
      </c>
      <c r="Q1071" s="220"/>
      <c r="R1071" s="227"/>
      <c r="S1071" s="166"/>
    </row>
    <row r="1072" spans="1:19" ht="60" customHeight="1">
      <c r="A1072" s="219">
        <f>COUNT($A$5:A1071)+1</f>
        <v>368</v>
      </c>
      <c r="B1072" s="219" t="s">
        <v>26</v>
      </c>
      <c r="C1072" s="219" t="s">
        <v>393</v>
      </c>
      <c r="D1072" s="219" t="s">
        <v>323</v>
      </c>
      <c r="E1072" s="219"/>
      <c r="F1072" s="219" t="s">
        <v>91</v>
      </c>
      <c r="G1072" s="219">
        <v>1</v>
      </c>
      <c r="H1072" s="219" t="s">
        <v>30</v>
      </c>
      <c r="I1072" s="219" t="s">
        <v>72</v>
      </c>
      <c r="J1072" s="219" t="s">
        <v>32</v>
      </c>
      <c r="K1072" s="219" t="s">
        <v>32</v>
      </c>
      <c r="L1072" s="219" t="s">
        <v>122</v>
      </c>
      <c r="M1072" s="219" t="s">
        <v>79</v>
      </c>
      <c r="N1072" s="160" t="s">
        <v>34</v>
      </c>
      <c r="O1072" s="160" t="s">
        <v>35</v>
      </c>
      <c r="P1072" s="160" t="s">
        <v>408</v>
      </c>
      <c r="Q1072" s="219" t="s">
        <v>32</v>
      </c>
      <c r="R1072" s="228" t="s">
        <v>74</v>
      </c>
      <c r="S1072" s="166"/>
    </row>
    <row r="1073" spans="1:19" ht="109.5" customHeight="1">
      <c r="A1073" s="220"/>
      <c r="B1073" s="220"/>
      <c r="C1073" s="220"/>
      <c r="D1073" s="220"/>
      <c r="E1073" s="220"/>
      <c r="F1073" s="220"/>
      <c r="G1073" s="220"/>
      <c r="H1073" s="220"/>
      <c r="I1073" s="220"/>
      <c r="J1073" s="220"/>
      <c r="K1073" s="220"/>
      <c r="L1073" s="220"/>
      <c r="M1073" s="220"/>
      <c r="N1073" s="160" t="s">
        <v>41</v>
      </c>
      <c r="O1073" s="160" t="s">
        <v>93</v>
      </c>
      <c r="P1073" s="160" t="s">
        <v>401</v>
      </c>
      <c r="Q1073" s="220"/>
      <c r="R1073" s="227"/>
      <c r="S1073" s="166"/>
    </row>
    <row r="1074" spans="1:19" ht="45.75" customHeight="1">
      <c r="A1074" s="219">
        <f>COUNT($A$5:A1073)+1</f>
        <v>369</v>
      </c>
      <c r="B1074" s="219" t="s">
        <v>26</v>
      </c>
      <c r="C1074" s="219" t="s">
        <v>393</v>
      </c>
      <c r="D1074" s="219" t="s">
        <v>77</v>
      </c>
      <c r="E1074" s="219"/>
      <c r="F1074" s="219" t="s">
        <v>91</v>
      </c>
      <c r="G1074" s="219">
        <v>12</v>
      </c>
      <c r="H1074" s="219" t="s">
        <v>30</v>
      </c>
      <c r="I1074" s="219" t="s">
        <v>72</v>
      </c>
      <c r="J1074" s="223" t="s">
        <v>32</v>
      </c>
      <c r="K1074" s="223" t="s">
        <v>32</v>
      </c>
      <c r="L1074" s="223" t="s">
        <v>122</v>
      </c>
      <c r="M1074" s="223" t="s">
        <v>79</v>
      </c>
      <c r="N1074" s="160" t="s">
        <v>34</v>
      </c>
      <c r="O1074" s="160" t="s">
        <v>35</v>
      </c>
      <c r="P1074" s="160" t="s">
        <v>408</v>
      </c>
      <c r="Q1074" s="219" t="s">
        <v>32</v>
      </c>
      <c r="R1074" s="228" t="s">
        <v>74</v>
      </c>
      <c r="S1074" s="166"/>
    </row>
    <row r="1075" spans="1:19" ht="100.5" customHeight="1">
      <c r="A1075" s="220"/>
      <c r="B1075" s="220"/>
      <c r="C1075" s="220"/>
      <c r="D1075" s="220"/>
      <c r="E1075" s="220"/>
      <c r="F1075" s="220"/>
      <c r="G1075" s="220"/>
      <c r="H1075" s="220"/>
      <c r="I1075" s="220"/>
      <c r="J1075" s="224"/>
      <c r="K1075" s="224"/>
      <c r="L1075" s="224"/>
      <c r="M1075" s="224"/>
      <c r="N1075" s="160" t="s">
        <v>41</v>
      </c>
      <c r="O1075" s="160" t="s">
        <v>93</v>
      </c>
      <c r="P1075" s="160" t="s">
        <v>401</v>
      </c>
      <c r="Q1075" s="220"/>
      <c r="R1075" s="227"/>
      <c r="S1075" s="166"/>
    </row>
    <row r="1076" spans="1:19" ht="51" customHeight="1">
      <c r="A1076" s="219">
        <f>COUNT($A$5:A1075)+1</f>
        <v>370</v>
      </c>
      <c r="B1076" s="219" t="s">
        <v>26</v>
      </c>
      <c r="C1076" s="219" t="s">
        <v>393</v>
      </c>
      <c r="D1076" s="219" t="s">
        <v>323</v>
      </c>
      <c r="E1076" s="219"/>
      <c r="F1076" s="219" t="s">
        <v>94</v>
      </c>
      <c r="G1076" s="219">
        <v>1</v>
      </c>
      <c r="H1076" s="219" t="s">
        <v>30</v>
      </c>
      <c r="I1076" s="219" t="s">
        <v>72</v>
      </c>
      <c r="J1076" s="219" t="s">
        <v>32</v>
      </c>
      <c r="K1076" s="219" t="s">
        <v>32</v>
      </c>
      <c r="L1076" s="219" t="s">
        <v>122</v>
      </c>
      <c r="M1076" s="219" t="s">
        <v>79</v>
      </c>
      <c r="N1076" s="160" t="s">
        <v>34</v>
      </c>
      <c r="O1076" s="160" t="s">
        <v>35</v>
      </c>
      <c r="P1076" s="160" t="s">
        <v>133</v>
      </c>
      <c r="Q1076" s="219" t="s">
        <v>32</v>
      </c>
      <c r="R1076" s="228" t="s">
        <v>74</v>
      </c>
      <c r="S1076" s="166"/>
    </row>
    <row r="1077" spans="1:19" ht="213" customHeight="1">
      <c r="A1077" s="220"/>
      <c r="B1077" s="220"/>
      <c r="C1077" s="220"/>
      <c r="D1077" s="220"/>
      <c r="E1077" s="220"/>
      <c r="F1077" s="220"/>
      <c r="G1077" s="220"/>
      <c r="H1077" s="220"/>
      <c r="I1077" s="220"/>
      <c r="J1077" s="220"/>
      <c r="K1077" s="220"/>
      <c r="L1077" s="220"/>
      <c r="M1077" s="220"/>
      <c r="N1077" s="160" t="s">
        <v>402</v>
      </c>
      <c r="O1077" s="160" t="s">
        <v>403</v>
      </c>
      <c r="P1077" s="160" t="s">
        <v>404</v>
      </c>
      <c r="Q1077" s="220"/>
      <c r="R1077" s="227"/>
      <c r="S1077" s="166"/>
    </row>
    <row r="1078" spans="1:19" ht="52.5" customHeight="1">
      <c r="A1078" s="219">
        <f>COUNT($A$5:A1077)+1</f>
        <v>371</v>
      </c>
      <c r="B1078" s="219" t="s">
        <v>26</v>
      </c>
      <c r="C1078" s="219" t="s">
        <v>393</v>
      </c>
      <c r="D1078" s="219" t="s">
        <v>77</v>
      </c>
      <c r="E1078" s="219"/>
      <c r="F1078" s="219" t="s">
        <v>94</v>
      </c>
      <c r="G1078" s="219">
        <v>9</v>
      </c>
      <c r="H1078" s="219" t="s">
        <v>30</v>
      </c>
      <c r="I1078" s="219" t="s">
        <v>72</v>
      </c>
      <c r="J1078" s="219" t="s">
        <v>32</v>
      </c>
      <c r="K1078" s="219" t="s">
        <v>32</v>
      </c>
      <c r="L1078" s="219" t="s">
        <v>122</v>
      </c>
      <c r="M1078" s="219" t="s">
        <v>79</v>
      </c>
      <c r="N1078" s="160" t="s">
        <v>34</v>
      </c>
      <c r="O1078" s="160" t="s">
        <v>35</v>
      </c>
      <c r="P1078" s="160" t="s">
        <v>133</v>
      </c>
      <c r="Q1078" s="219" t="s">
        <v>32</v>
      </c>
      <c r="R1078" s="228" t="s">
        <v>74</v>
      </c>
      <c r="S1078" s="166"/>
    </row>
    <row r="1079" spans="1:19" ht="195.75" customHeight="1">
      <c r="A1079" s="220"/>
      <c r="B1079" s="220"/>
      <c r="C1079" s="220"/>
      <c r="D1079" s="220"/>
      <c r="E1079" s="221"/>
      <c r="F1079" s="220"/>
      <c r="G1079" s="220"/>
      <c r="H1079" s="220"/>
      <c r="I1079" s="220"/>
      <c r="J1079" s="220"/>
      <c r="K1079" s="220"/>
      <c r="L1079" s="220"/>
      <c r="M1079" s="220"/>
      <c r="N1079" s="160" t="s">
        <v>402</v>
      </c>
      <c r="O1079" s="160" t="s">
        <v>403</v>
      </c>
      <c r="P1079" s="160" t="s">
        <v>404</v>
      </c>
      <c r="Q1079" s="220"/>
      <c r="R1079" s="227"/>
      <c r="S1079" s="166"/>
    </row>
    <row r="1080" spans="1:19" ht="90.75" customHeight="1">
      <c r="A1080" s="219">
        <f>COUNT($A$5:A1079)+1</f>
        <v>372</v>
      </c>
      <c r="B1080" s="219" t="s">
        <v>26</v>
      </c>
      <c r="C1080" s="219" t="s">
        <v>393</v>
      </c>
      <c r="D1080" s="219" t="s">
        <v>323</v>
      </c>
      <c r="E1080" s="219"/>
      <c r="F1080" s="219" t="s">
        <v>104</v>
      </c>
      <c r="G1080" s="219">
        <v>2</v>
      </c>
      <c r="H1080" s="219" t="s">
        <v>30</v>
      </c>
      <c r="I1080" s="219" t="s">
        <v>72</v>
      </c>
      <c r="J1080" s="219" t="s">
        <v>32</v>
      </c>
      <c r="K1080" s="219" t="s">
        <v>32</v>
      </c>
      <c r="L1080" s="219" t="s">
        <v>122</v>
      </c>
      <c r="M1080" s="219" t="s">
        <v>79</v>
      </c>
      <c r="N1080" s="219" t="s">
        <v>34</v>
      </c>
      <c r="O1080" s="160" t="s">
        <v>180</v>
      </c>
      <c r="P1080" s="160" t="s">
        <v>409</v>
      </c>
      <c r="Q1080" s="219" t="s">
        <v>32</v>
      </c>
      <c r="R1080" s="228" t="s">
        <v>74</v>
      </c>
      <c r="S1080" s="166"/>
    </row>
    <row r="1081" spans="1:19" ht="246" customHeight="1">
      <c r="A1081" s="220"/>
      <c r="B1081" s="220"/>
      <c r="C1081" s="220"/>
      <c r="D1081" s="220"/>
      <c r="E1081" s="220"/>
      <c r="F1081" s="220"/>
      <c r="G1081" s="220"/>
      <c r="H1081" s="220"/>
      <c r="I1081" s="220"/>
      <c r="J1081" s="220"/>
      <c r="K1081" s="220"/>
      <c r="L1081" s="220"/>
      <c r="M1081" s="220"/>
      <c r="N1081" s="220"/>
      <c r="O1081" s="160" t="s">
        <v>106</v>
      </c>
      <c r="P1081" s="160" t="s">
        <v>410</v>
      </c>
      <c r="Q1081" s="220"/>
      <c r="R1081" s="227"/>
      <c r="S1081" s="166"/>
    </row>
    <row r="1082" spans="1:19" ht="87" customHeight="1">
      <c r="A1082" s="219">
        <f>COUNT($A$5:A1081)+1</f>
        <v>373</v>
      </c>
      <c r="B1082" s="219" t="s">
        <v>26</v>
      </c>
      <c r="C1082" s="219" t="s">
        <v>393</v>
      </c>
      <c r="D1082" s="219" t="s">
        <v>77</v>
      </c>
      <c r="E1082" s="219"/>
      <c r="F1082" s="219" t="s">
        <v>104</v>
      </c>
      <c r="G1082" s="219">
        <v>8</v>
      </c>
      <c r="H1082" s="219" t="s">
        <v>30</v>
      </c>
      <c r="I1082" s="219" t="s">
        <v>72</v>
      </c>
      <c r="J1082" s="219" t="s">
        <v>32</v>
      </c>
      <c r="K1082" s="219" t="s">
        <v>32</v>
      </c>
      <c r="L1082" s="219" t="s">
        <v>122</v>
      </c>
      <c r="M1082" s="219" t="s">
        <v>79</v>
      </c>
      <c r="N1082" s="219" t="s">
        <v>34</v>
      </c>
      <c r="O1082" s="160" t="s">
        <v>180</v>
      </c>
      <c r="P1082" s="160" t="s">
        <v>409</v>
      </c>
      <c r="Q1082" s="219" t="s">
        <v>32</v>
      </c>
      <c r="R1082" s="228" t="s">
        <v>74</v>
      </c>
      <c r="S1082" s="166"/>
    </row>
    <row r="1083" spans="1:19" ht="408.75" customHeight="1">
      <c r="A1083" s="220"/>
      <c r="B1083" s="220"/>
      <c r="C1083" s="220"/>
      <c r="D1083" s="220"/>
      <c r="E1083" s="220"/>
      <c r="F1083" s="220"/>
      <c r="G1083" s="220"/>
      <c r="H1083" s="220"/>
      <c r="I1083" s="220"/>
      <c r="J1083" s="220"/>
      <c r="K1083" s="220"/>
      <c r="L1083" s="220"/>
      <c r="M1083" s="220"/>
      <c r="N1083" s="220"/>
      <c r="O1083" s="160" t="s">
        <v>106</v>
      </c>
      <c r="P1083" s="160" t="s">
        <v>410</v>
      </c>
      <c r="Q1083" s="220"/>
      <c r="R1083" s="227"/>
      <c r="S1083" s="166"/>
    </row>
    <row r="1084" spans="1:19" ht="42.75" customHeight="1">
      <c r="A1084" s="219">
        <f>COUNT($A$5:A1083)+1</f>
        <v>374</v>
      </c>
      <c r="B1084" s="219" t="s">
        <v>26</v>
      </c>
      <c r="C1084" s="219" t="s">
        <v>393</v>
      </c>
      <c r="D1084" s="219" t="s">
        <v>323</v>
      </c>
      <c r="E1084" s="219"/>
      <c r="F1084" s="219" t="s">
        <v>108</v>
      </c>
      <c r="G1084" s="219">
        <v>1</v>
      </c>
      <c r="H1084" s="219" t="s">
        <v>30</v>
      </c>
      <c r="I1084" s="219" t="s">
        <v>72</v>
      </c>
      <c r="J1084" s="219" t="s">
        <v>32</v>
      </c>
      <c r="K1084" s="219" t="s">
        <v>32</v>
      </c>
      <c r="L1084" s="219" t="s">
        <v>122</v>
      </c>
      <c r="M1084" s="219" t="s">
        <v>79</v>
      </c>
      <c r="N1084" s="160" t="s">
        <v>34</v>
      </c>
      <c r="O1084" s="160" t="s">
        <v>35</v>
      </c>
      <c r="P1084" s="160" t="s">
        <v>137</v>
      </c>
      <c r="Q1084" s="219" t="s">
        <v>32</v>
      </c>
      <c r="R1084" s="228" t="s">
        <v>74</v>
      </c>
      <c r="S1084" s="166"/>
    </row>
    <row r="1085" spans="1:19" ht="292.5" customHeight="1">
      <c r="A1085" s="220"/>
      <c r="B1085" s="220"/>
      <c r="C1085" s="220"/>
      <c r="D1085" s="220"/>
      <c r="E1085" s="220"/>
      <c r="F1085" s="220"/>
      <c r="G1085" s="220"/>
      <c r="H1085" s="220"/>
      <c r="I1085" s="220"/>
      <c r="J1085" s="220"/>
      <c r="K1085" s="220"/>
      <c r="L1085" s="220"/>
      <c r="M1085" s="220"/>
      <c r="N1085" s="160" t="s">
        <v>41</v>
      </c>
      <c r="O1085" s="160" t="s">
        <v>110</v>
      </c>
      <c r="P1085" s="160" t="s">
        <v>411</v>
      </c>
      <c r="Q1085" s="220"/>
      <c r="R1085" s="227"/>
      <c r="S1085" s="166"/>
    </row>
    <row r="1086" spans="1:19" ht="36.75" customHeight="1">
      <c r="A1086" s="219">
        <f>COUNT($A$5:A1085)+1</f>
        <v>375</v>
      </c>
      <c r="B1086" s="219" t="s">
        <v>26</v>
      </c>
      <c r="C1086" s="219" t="s">
        <v>393</v>
      </c>
      <c r="D1086" s="219" t="s">
        <v>77</v>
      </c>
      <c r="E1086" s="219"/>
      <c r="F1086" s="219" t="s">
        <v>108</v>
      </c>
      <c r="G1086" s="219">
        <v>9</v>
      </c>
      <c r="H1086" s="219" t="s">
        <v>30</v>
      </c>
      <c r="I1086" s="219" t="s">
        <v>72</v>
      </c>
      <c r="J1086" s="219" t="s">
        <v>32</v>
      </c>
      <c r="K1086" s="219" t="s">
        <v>32</v>
      </c>
      <c r="L1086" s="219" t="s">
        <v>122</v>
      </c>
      <c r="M1086" s="219" t="s">
        <v>79</v>
      </c>
      <c r="N1086" s="160" t="s">
        <v>34</v>
      </c>
      <c r="O1086" s="160" t="s">
        <v>35</v>
      </c>
      <c r="P1086" s="160" t="s">
        <v>137</v>
      </c>
      <c r="Q1086" s="219" t="s">
        <v>32</v>
      </c>
      <c r="R1086" s="228" t="s">
        <v>74</v>
      </c>
      <c r="S1086" s="166"/>
    </row>
    <row r="1087" spans="1:19" ht="294" customHeight="1">
      <c r="A1087" s="220"/>
      <c r="B1087" s="220"/>
      <c r="C1087" s="220"/>
      <c r="D1087" s="220"/>
      <c r="E1087" s="220"/>
      <c r="F1087" s="220"/>
      <c r="G1087" s="220"/>
      <c r="H1087" s="220"/>
      <c r="I1087" s="220"/>
      <c r="J1087" s="220"/>
      <c r="K1087" s="220"/>
      <c r="L1087" s="220"/>
      <c r="M1087" s="220"/>
      <c r="N1087" s="160" t="s">
        <v>41</v>
      </c>
      <c r="O1087" s="160" t="s">
        <v>110</v>
      </c>
      <c r="P1087" s="160" t="s">
        <v>411</v>
      </c>
      <c r="Q1087" s="220"/>
      <c r="R1087" s="227"/>
      <c r="S1087" s="166"/>
    </row>
    <row r="1088" spans="1:19" ht="69" customHeight="1">
      <c r="A1088" s="219">
        <f>COUNT($A$5:A1087)+1</f>
        <v>376</v>
      </c>
      <c r="B1088" s="219" t="s">
        <v>26</v>
      </c>
      <c r="C1088" s="219" t="s">
        <v>393</v>
      </c>
      <c r="D1088" s="219" t="s">
        <v>323</v>
      </c>
      <c r="E1088" s="219"/>
      <c r="F1088" s="219" t="s">
        <v>98</v>
      </c>
      <c r="G1088" s="219">
        <v>1</v>
      </c>
      <c r="H1088" s="219" t="s">
        <v>30</v>
      </c>
      <c r="I1088" s="219" t="s">
        <v>72</v>
      </c>
      <c r="J1088" s="219" t="s">
        <v>32</v>
      </c>
      <c r="K1088" s="219" t="s">
        <v>32</v>
      </c>
      <c r="L1088" s="219" t="s">
        <v>122</v>
      </c>
      <c r="M1088" s="219" t="s">
        <v>79</v>
      </c>
      <c r="N1088" s="160" t="s">
        <v>34</v>
      </c>
      <c r="O1088" s="160" t="s">
        <v>35</v>
      </c>
      <c r="P1088" s="160" t="s">
        <v>412</v>
      </c>
      <c r="Q1088" s="219" t="s">
        <v>32</v>
      </c>
      <c r="R1088" s="228" t="s">
        <v>74</v>
      </c>
      <c r="S1088" s="166"/>
    </row>
    <row r="1089" spans="1:19" ht="255.75" customHeight="1">
      <c r="A1089" s="220"/>
      <c r="B1089" s="220"/>
      <c r="C1089" s="220"/>
      <c r="D1089" s="220"/>
      <c r="E1089" s="220"/>
      <c r="F1089" s="220"/>
      <c r="G1089" s="220"/>
      <c r="H1089" s="220"/>
      <c r="I1089" s="220"/>
      <c r="J1089" s="220"/>
      <c r="K1089" s="220"/>
      <c r="L1089" s="220"/>
      <c r="M1089" s="220"/>
      <c r="N1089" s="160" t="s">
        <v>41</v>
      </c>
      <c r="O1089" s="160" t="s">
        <v>100</v>
      </c>
      <c r="P1089" s="160" t="s">
        <v>413</v>
      </c>
      <c r="Q1089" s="220"/>
      <c r="R1089" s="227"/>
      <c r="S1089" s="166"/>
    </row>
    <row r="1090" spans="1:19" ht="67.5" customHeight="1">
      <c r="A1090" s="219">
        <f>COUNT($A$5:A1089)+1</f>
        <v>377</v>
      </c>
      <c r="B1090" s="219" t="s">
        <v>26</v>
      </c>
      <c r="C1090" s="219" t="s">
        <v>393</v>
      </c>
      <c r="D1090" s="219" t="s">
        <v>77</v>
      </c>
      <c r="E1090" s="219"/>
      <c r="F1090" s="219" t="s">
        <v>98</v>
      </c>
      <c r="G1090" s="219">
        <v>10</v>
      </c>
      <c r="H1090" s="219" t="s">
        <v>30</v>
      </c>
      <c r="I1090" s="219" t="s">
        <v>72</v>
      </c>
      <c r="J1090" s="219" t="s">
        <v>32</v>
      </c>
      <c r="K1090" s="219" t="s">
        <v>32</v>
      </c>
      <c r="L1090" s="219" t="s">
        <v>122</v>
      </c>
      <c r="M1090" s="219" t="s">
        <v>79</v>
      </c>
      <c r="N1090" s="160" t="s">
        <v>414</v>
      </c>
      <c r="O1090" s="160" t="s">
        <v>180</v>
      </c>
      <c r="P1090" s="160" t="s">
        <v>412</v>
      </c>
      <c r="Q1090" s="219" t="s">
        <v>32</v>
      </c>
      <c r="R1090" s="228" t="s">
        <v>74</v>
      </c>
      <c r="S1090" s="166"/>
    </row>
    <row r="1091" spans="1:19" ht="258" customHeight="1">
      <c r="A1091" s="220"/>
      <c r="B1091" s="220"/>
      <c r="C1091" s="220"/>
      <c r="D1091" s="220"/>
      <c r="E1091" s="220"/>
      <c r="F1091" s="220"/>
      <c r="G1091" s="220"/>
      <c r="H1091" s="220"/>
      <c r="I1091" s="220"/>
      <c r="J1091" s="220"/>
      <c r="K1091" s="220"/>
      <c r="L1091" s="220"/>
      <c r="M1091" s="220"/>
      <c r="N1091" s="160" t="s">
        <v>41</v>
      </c>
      <c r="O1091" s="160" t="s">
        <v>100</v>
      </c>
      <c r="P1091" s="160" t="s">
        <v>413</v>
      </c>
      <c r="Q1091" s="220"/>
      <c r="R1091" s="227"/>
      <c r="S1091" s="166"/>
    </row>
    <row r="1092" spans="1:19" ht="69" customHeight="1">
      <c r="A1092" s="219">
        <f>COUNT($A$5:A1091)+1</f>
        <v>378</v>
      </c>
      <c r="B1092" s="219" t="s">
        <v>26</v>
      </c>
      <c r="C1092" s="219" t="s">
        <v>393</v>
      </c>
      <c r="D1092" s="219" t="s">
        <v>77</v>
      </c>
      <c r="E1092" s="219"/>
      <c r="F1092" s="219" t="s">
        <v>349</v>
      </c>
      <c r="G1092" s="219">
        <v>2</v>
      </c>
      <c r="H1092" s="219" t="s">
        <v>30</v>
      </c>
      <c r="I1092" s="219" t="s">
        <v>72</v>
      </c>
      <c r="J1092" s="219" t="s">
        <v>32</v>
      </c>
      <c r="K1092" s="219" t="s">
        <v>32</v>
      </c>
      <c r="L1092" s="219" t="s">
        <v>122</v>
      </c>
      <c r="M1092" s="219" t="s">
        <v>79</v>
      </c>
      <c r="N1092" s="219" t="s">
        <v>34</v>
      </c>
      <c r="O1092" s="160" t="s">
        <v>35</v>
      </c>
      <c r="P1092" s="160" t="s">
        <v>415</v>
      </c>
      <c r="Q1092" s="219" t="s">
        <v>32</v>
      </c>
      <c r="R1092" s="228" t="s">
        <v>74</v>
      </c>
      <c r="S1092" s="166"/>
    </row>
    <row r="1093" spans="1:19" ht="172.5" customHeight="1">
      <c r="A1093" s="220"/>
      <c r="B1093" s="220"/>
      <c r="C1093" s="220"/>
      <c r="D1093" s="220"/>
      <c r="E1093" s="220"/>
      <c r="F1093" s="220"/>
      <c r="G1093" s="220"/>
      <c r="H1093" s="220"/>
      <c r="I1093" s="220"/>
      <c r="J1093" s="220"/>
      <c r="K1093" s="220"/>
      <c r="L1093" s="220"/>
      <c r="M1093" s="220"/>
      <c r="N1093" s="220"/>
      <c r="O1093" s="160" t="s">
        <v>58</v>
      </c>
      <c r="P1093" s="160" t="s">
        <v>416</v>
      </c>
      <c r="Q1093" s="220"/>
      <c r="R1093" s="227"/>
      <c r="S1093" s="166"/>
    </row>
    <row r="1094" spans="1:19" ht="36.75" customHeight="1">
      <c r="A1094" s="219">
        <f>COUNT($A$5:A1093)+1</f>
        <v>379</v>
      </c>
      <c r="B1094" s="219" t="s">
        <v>26</v>
      </c>
      <c r="C1094" s="219" t="s">
        <v>393</v>
      </c>
      <c r="D1094" s="219" t="s">
        <v>323</v>
      </c>
      <c r="E1094" s="219"/>
      <c r="F1094" s="219" t="s">
        <v>113</v>
      </c>
      <c r="G1094" s="219">
        <v>1</v>
      </c>
      <c r="H1094" s="219" t="s">
        <v>30</v>
      </c>
      <c r="I1094" s="219" t="s">
        <v>72</v>
      </c>
      <c r="J1094" s="219" t="s">
        <v>32</v>
      </c>
      <c r="K1094" s="219" t="s">
        <v>32</v>
      </c>
      <c r="L1094" s="219" t="s">
        <v>122</v>
      </c>
      <c r="M1094" s="219" t="s">
        <v>79</v>
      </c>
      <c r="N1094" s="219" t="s">
        <v>34</v>
      </c>
      <c r="O1094" s="160" t="s">
        <v>35</v>
      </c>
      <c r="P1094" s="160" t="s">
        <v>141</v>
      </c>
      <c r="Q1094" s="219" t="s">
        <v>32</v>
      </c>
      <c r="R1094" s="219" t="s">
        <v>74</v>
      </c>
      <c r="S1094" s="166"/>
    </row>
    <row r="1095" spans="1:19" ht="153.75" customHeight="1">
      <c r="A1095" s="220"/>
      <c r="B1095" s="220"/>
      <c r="C1095" s="220"/>
      <c r="D1095" s="220"/>
      <c r="E1095" s="220"/>
      <c r="F1095" s="220"/>
      <c r="G1095" s="220"/>
      <c r="H1095" s="220"/>
      <c r="I1095" s="220"/>
      <c r="J1095" s="220"/>
      <c r="K1095" s="220"/>
      <c r="L1095" s="220"/>
      <c r="M1095" s="220"/>
      <c r="N1095" s="220"/>
      <c r="O1095" s="160" t="s">
        <v>115</v>
      </c>
      <c r="P1095" s="160" t="s">
        <v>417</v>
      </c>
      <c r="Q1095" s="220"/>
      <c r="R1095" s="220"/>
      <c r="S1095" s="166"/>
    </row>
    <row r="1096" spans="1:19" ht="36.75" customHeight="1">
      <c r="A1096" s="219">
        <f>COUNT($A$5:A1095)+1</f>
        <v>380</v>
      </c>
      <c r="B1096" s="219" t="s">
        <v>26</v>
      </c>
      <c r="C1096" s="219" t="s">
        <v>393</v>
      </c>
      <c r="D1096" s="219" t="s">
        <v>77</v>
      </c>
      <c r="E1096" s="219"/>
      <c r="F1096" s="219" t="s">
        <v>113</v>
      </c>
      <c r="G1096" s="219">
        <v>8</v>
      </c>
      <c r="H1096" s="219" t="s">
        <v>30</v>
      </c>
      <c r="I1096" s="219" t="s">
        <v>72</v>
      </c>
      <c r="J1096" s="219" t="s">
        <v>32</v>
      </c>
      <c r="K1096" s="219" t="s">
        <v>32</v>
      </c>
      <c r="L1096" s="219" t="s">
        <v>122</v>
      </c>
      <c r="M1096" s="219" t="s">
        <v>79</v>
      </c>
      <c r="N1096" s="219" t="s">
        <v>34</v>
      </c>
      <c r="O1096" s="160" t="s">
        <v>35</v>
      </c>
      <c r="P1096" s="160" t="s">
        <v>141</v>
      </c>
      <c r="Q1096" s="219" t="s">
        <v>32</v>
      </c>
      <c r="R1096" s="219" t="s">
        <v>74</v>
      </c>
      <c r="S1096" s="166"/>
    </row>
    <row r="1097" spans="1:19" ht="142.5" customHeight="1">
      <c r="A1097" s="220"/>
      <c r="B1097" s="220"/>
      <c r="C1097" s="220"/>
      <c r="D1097" s="220"/>
      <c r="E1097" s="220"/>
      <c r="F1097" s="220"/>
      <c r="G1097" s="220"/>
      <c r="H1097" s="220"/>
      <c r="I1097" s="220"/>
      <c r="J1097" s="220"/>
      <c r="K1097" s="220"/>
      <c r="L1097" s="220"/>
      <c r="M1097" s="220"/>
      <c r="N1097" s="220"/>
      <c r="O1097" s="160" t="s">
        <v>115</v>
      </c>
      <c r="P1097" s="160" t="s">
        <v>417</v>
      </c>
      <c r="Q1097" s="220"/>
      <c r="R1097" s="220"/>
      <c r="S1097" s="166"/>
    </row>
    <row r="1098" spans="1:19" ht="36.75" customHeight="1">
      <c r="A1098" s="168">
        <f>COUNT($A$5:A1097)+1</f>
        <v>381</v>
      </c>
      <c r="B1098" s="168" t="s">
        <v>26</v>
      </c>
      <c r="C1098" s="168" t="s">
        <v>393</v>
      </c>
      <c r="D1098" s="168" t="s">
        <v>77</v>
      </c>
      <c r="E1098" s="168"/>
      <c r="F1098" s="168" t="s">
        <v>143</v>
      </c>
      <c r="G1098" s="168">
        <v>3</v>
      </c>
      <c r="H1098" s="168" t="s">
        <v>30</v>
      </c>
      <c r="I1098" s="168" t="s">
        <v>72</v>
      </c>
      <c r="J1098" s="160" t="s">
        <v>32</v>
      </c>
      <c r="K1098" s="160" t="s">
        <v>32</v>
      </c>
      <c r="L1098" s="160" t="s">
        <v>122</v>
      </c>
      <c r="M1098" s="160" t="s">
        <v>79</v>
      </c>
      <c r="N1098" s="168" t="s">
        <v>41</v>
      </c>
      <c r="O1098" s="168" t="s">
        <v>120</v>
      </c>
      <c r="P1098" s="160"/>
      <c r="Q1098" s="168" t="s">
        <v>32</v>
      </c>
      <c r="R1098" s="229" t="s">
        <v>74</v>
      </c>
      <c r="S1098" s="166"/>
    </row>
    <row r="1099" spans="1:19" ht="66" customHeight="1">
      <c r="A1099" s="219">
        <f>COUNT($A$5:A1098)+1</f>
        <v>382</v>
      </c>
      <c r="B1099" s="219" t="s">
        <v>26</v>
      </c>
      <c r="C1099" s="219" t="s">
        <v>393</v>
      </c>
      <c r="D1099" s="219" t="s">
        <v>77</v>
      </c>
      <c r="E1099" s="219"/>
      <c r="F1099" s="219" t="s">
        <v>111</v>
      </c>
      <c r="G1099" s="219">
        <v>4</v>
      </c>
      <c r="H1099" s="219" t="s">
        <v>30</v>
      </c>
      <c r="I1099" s="219" t="s">
        <v>72</v>
      </c>
      <c r="J1099" s="219" t="s">
        <v>32</v>
      </c>
      <c r="K1099" s="219" t="s">
        <v>32</v>
      </c>
      <c r="L1099" s="219" t="s">
        <v>122</v>
      </c>
      <c r="M1099" s="219" t="s">
        <v>79</v>
      </c>
      <c r="N1099" s="219" t="s">
        <v>34</v>
      </c>
      <c r="O1099" s="160" t="s">
        <v>35</v>
      </c>
      <c r="P1099" s="160" t="s">
        <v>418</v>
      </c>
      <c r="Q1099" s="219" t="s">
        <v>32</v>
      </c>
      <c r="R1099" s="228" t="s">
        <v>74</v>
      </c>
      <c r="S1099" s="166"/>
    </row>
    <row r="1100" spans="1:19" ht="135.75" customHeight="1">
      <c r="A1100" s="220"/>
      <c r="B1100" s="220"/>
      <c r="C1100" s="220"/>
      <c r="D1100" s="220"/>
      <c r="E1100" s="220"/>
      <c r="F1100" s="220"/>
      <c r="G1100" s="220"/>
      <c r="H1100" s="220"/>
      <c r="I1100" s="220"/>
      <c r="J1100" s="220"/>
      <c r="K1100" s="220"/>
      <c r="L1100" s="220"/>
      <c r="M1100" s="220"/>
      <c r="N1100" s="220"/>
      <c r="O1100" s="160" t="s">
        <v>58</v>
      </c>
      <c r="P1100" s="160" t="s">
        <v>419</v>
      </c>
      <c r="Q1100" s="220"/>
      <c r="R1100" s="227"/>
      <c r="S1100" s="166"/>
    </row>
    <row r="1101" spans="1:19" ht="42" customHeight="1">
      <c r="A1101" s="219">
        <f>COUNT($A$5:A1100)+1</f>
        <v>383</v>
      </c>
      <c r="B1101" s="219" t="s">
        <v>26</v>
      </c>
      <c r="C1101" s="219" t="s">
        <v>393</v>
      </c>
      <c r="D1101" s="219" t="s">
        <v>77</v>
      </c>
      <c r="E1101" s="219"/>
      <c r="F1101" s="219" t="s">
        <v>116</v>
      </c>
      <c r="G1101" s="219">
        <v>6</v>
      </c>
      <c r="H1101" s="219" t="s">
        <v>30</v>
      </c>
      <c r="I1101" s="219" t="s">
        <v>72</v>
      </c>
      <c r="J1101" s="219" t="s">
        <v>32</v>
      </c>
      <c r="K1101" s="219" t="s">
        <v>32</v>
      </c>
      <c r="L1101" s="219" t="s">
        <v>122</v>
      </c>
      <c r="M1101" s="219" t="s">
        <v>79</v>
      </c>
      <c r="N1101" s="219" t="s">
        <v>34</v>
      </c>
      <c r="O1101" s="160" t="s">
        <v>35</v>
      </c>
      <c r="P1101" s="160" t="s">
        <v>148</v>
      </c>
      <c r="Q1101" s="219" t="s">
        <v>32</v>
      </c>
      <c r="R1101" s="228" t="s">
        <v>74</v>
      </c>
      <c r="S1101" s="166"/>
    </row>
    <row r="1102" spans="1:19" ht="171" customHeight="1">
      <c r="A1102" s="220"/>
      <c r="B1102" s="220"/>
      <c r="C1102" s="220"/>
      <c r="D1102" s="220"/>
      <c r="E1102" s="220"/>
      <c r="F1102" s="220"/>
      <c r="G1102" s="220"/>
      <c r="H1102" s="220"/>
      <c r="I1102" s="220"/>
      <c r="J1102" s="220"/>
      <c r="K1102" s="220"/>
      <c r="L1102" s="220"/>
      <c r="M1102" s="220"/>
      <c r="N1102" s="220"/>
      <c r="O1102" s="160" t="s">
        <v>54</v>
      </c>
      <c r="P1102" s="160" t="s">
        <v>420</v>
      </c>
      <c r="Q1102" s="220"/>
      <c r="R1102" s="227"/>
      <c r="S1102" s="166"/>
    </row>
    <row r="1103" spans="1:19" ht="48.75" customHeight="1">
      <c r="A1103" s="219">
        <f>COUNT($A$5:A1102)+1</f>
        <v>384</v>
      </c>
      <c r="B1103" s="219" t="s">
        <v>26</v>
      </c>
      <c r="C1103" s="219" t="s">
        <v>393</v>
      </c>
      <c r="D1103" s="219" t="s">
        <v>323</v>
      </c>
      <c r="E1103" s="219"/>
      <c r="F1103" s="219" t="s">
        <v>154</v>
      </c>
      <c r="G1103" s="219">
        <v>2</v>
      </c>
      <c r="H1103" s="219" t="s">
        <v>30</v>
      </c>
      <c r="I1103" s="219" t="s">
        <v>72</v>
      </c>
      <c r="J1103" s="219" t="s">
        <v>32</v>
      </c>
      <c r="K1103" s="219" t="s">
        <v>32</v>
      </c>
      <c r="L1103" s="219" t="s">
        <v>122</v>
      </c>
      <c r="M1103" s="219" t="s">
        <v>79</v>
      </c>
      <c r="N1103" s="219" t="s">
        <v>34</v>
      </c>
      <c r="O1103" s="160" t="s">
        <v>35</v>
      </c>
      <c r="P1103" s="160" t="s">
        <v>421</v>
      </c>
      <c r="Q1103" s="219" t="s">
        <v>32</v>
      </c>
      <c r="R1103" s="228" t="s">
        <v>74</v>
      </c>
      <c r="S1103" s="166"/>
    </row>
    <row r="1104" spans="1:19" ht="225" customHeight="1">
      <c r="A1104" s="220"/>
      <c r="B1104" s="220"/>
      <c r="C1104" s="220"/>
      <c r="D1104" s="220"/>
      <c r="E1104" s="220"/>
      <c r="F1104" s="220"/>
      <c r="G1104" s="220"/>
      <c r="H1104" s="220"/>
      <c r="I1104" s="220"/>
      <c r="J1104" s="220"/>
      <c r="K1104" s="220"/>
      <c r="L1104" s="220"/>
      <c r="M1104" s="220"/>
      <c r="N1104" s="220"/>
      <c r="O1104" s="160" t="s">
        <v>156</v>
      </c>
      <c r="P1104" s="160" t="s">
        <v>422</v>
      </c>
      <c r="Q1104" s="220"/>
      <c r="R1104" s="227"/>
      <c r="S1104" s="166"/>
    </row>
    <row r="1105" spans="1:19" ht="52.5" customHeight="1">
      <c r="A1105" s="219">
        <f>COUNT($A$5:A1104)+1</f>
        <v>385</v>
      </c>
      <c r="B1105" s="219" t="s">
        <v>26</v>
      </c>
      <c r="C1105" s="219" t="s">
        <v>393</v>
      </c>
      <c r="D1105" s="219" t="s">
        <v>77</v>
      </c>
      <c r="E1105" s="219"/>
      <c r="F1105" s="219" t="s">
        <v>154</v>
      </c>
      <c r="G1105" s="219">
        <v>3</v>
      </c>
      <c r="H1105" s="219" t="s">
        <v>30</v>
      </c>
      <c r="I1105" s="219" t="s">
        <v>72</v>
      </c>
      <c r="J1105" s="219" t="s">
        <v>32</v>
      </c>
      <c r="K1105" s="219" t="s">
        <v>32</v>
      </c>
      <c r="L1105" s="219" t="s">
        <v>122</v>
      </c>
      <c r="M1105" s="219" t="s">
        <v>79</v>
      </c>
      <c r="N1105" s="219" t="s">
        <v>34</v>
      </c>
      <c r="O1105" s="160" t="s">
        <v>162</v>
      </c>
      <c r="P1105" s="160" t="s">
        <v>423</v>
      </c>
      <c r="Q1105" s="219" t="s">
        <v>32</v>
      </c>
      <c r="R1105" s="219" t="s">
        <v>74</v>
      </c>
      <c r="S1105" s="166"/>
    </row>
    <row r="1106" spans="1:19" ht="171" customHeight="1">
      <c r="A1106" s="220"/>
      <c r="B1106" s="220"/>
      <c r="C1106" s="220"/>
      <c r="D1106" s="220"/>
      <c r="E1106" s="220"/>
      <c r="F1106" s="220"/>
      <c r="G1106" s="220"/>
      <c r="H1106" s="220"/>
      <c r="I1106" s="220"/>
      <c r="J1106" s="220"/>
      <c r="K1106" s="220"/>
      <c r="L1106" s="220"/>
      <c r="M1106" s="220"/>
      <c r="N1106" s="220"/>
      <c r="O1106" s="160" t="s">
        <v>156</v>
      </c>
      <c r="P1106" s="160" t="s">
        <v>422</v>
      </c>
      <c r="Q1106" s="220"/>
      <c r="R1106" s="220"/>
      <c r="S1106" s="166"/>
    </row>
    <row r="1107" spans="1:19" ht="69.75" customHeight="1">
      <c r="A1107" s="168">
        <f>COUNT($A$5:A1106)+1</f>
        <v>386</v>
      </c>
      <c r="B1107" s="168" t="s">
        <v>26</v>
      </c>
      <c r="C1107" s="168" t="s">
        <v>393</v>
      </c>
      <c r="D1107" s="168" t="s">
        <v>70</v>
      </c>
      <c r="E1107" s="168"/>
      <c r="F1107" s="168" t="s">
        <v>424</v>
      </c>
      <c r="G1107" s="168">
        <v>33</v>
      </c>
      <c r="H1107" s="168" t="s">
        <v>30</v>
      </c>
      <c r="I1107" s="168" t="s">
        <v>72</v>
      </c>
      <c r="J1107" s="160" t="s">
        <v>32</v>
      </c>
      <c r="K1107" s="160" t="s">
        <v>32</v>
      </c>
      <c r="L1107" s="160" t="s">
        <v>158</v>
      </c>
      <c r="M1107" s="160" t="s">
        <v>32</v>
      </c>
      <c r="N1107" s="168" t="s">
        <v>34</v>
      </c>
      <c r="O1107" s="168" t="s">
        <v>35</v>
      </c>
      <c r="P1107" s="160" t="s">
        <v>425</v>
      </c>
      <c r="Q1107" s="168" t="s">
        <v>32</v>
      </c>
      <c r="R1107" s="230" t="s">
        <v>74</v>
      </c>
      <c r="S1107" s="166"/>
    </row>
    <row r="1108" spans="1:19" ht="60.75" customHeight="1">
      <c r="A1108" s="168">
        <f>COUNT($A$5:A1107)+1</f>
        <v>387</v>
      </c>
      <c r="B1108" s="168" t="s">
        <v>26</v>
      </c>
      <c r="C1108" s="168" t="s">
        <v>393</v>
      </c>
      <c r="D1108" s="168" t="s">
        <v>28</v>
      </c>
      <c r="E1108" s="168"/>
      <c r="F1108" s="168" t="s">
        <v>29</v>
      </c>
      <c r="G1108" s="168">
        <v>8</v>
      </c>
      <c r="H1108" s="168" t="s">
        <v>30</v>
      </c>
      <c r="I1108" s="168" t="s">
        <v>31</v>
      </c>
      <c r="J1108" s="160" t="s">
        <v>32</v>
      </c>
      <c r="K1108" s="160" t="s">
        <v>32</v>
      </c>
      <c r="L1108" s="160" t="s">
        <v>158</v>
      </c>
      <c r="M1108" s="160" t="s">
        <v>32</v>
      </c>
      <c r="N1108" s="168" t="s">
        <v>34</v>
      </c>
      <c r="O1108" s="168" t="s">
        <v>35</v>
      </c>
      <c r="P1108" s="160" t="s">
        <v>426</v>
      </c>
      <c r="Q1108" s="168" t="s">
        <v>32</v>
      </c>
      <c r="R1108" s="230" t="s">
        <v>37</v>
      </c>
      <c r="S1108" s="166"/>
    </row>
  </sheetData>
  <sheetProtection/>
  <mergeCells count="6356">
    <mergeCell ref="A1:S1"/>
    <mergeCell ref="A2:D2"/>
    <mergeCell ref="E2:H2"/>
    <mergeCell ref="I2:J2"/>
    <mergeCell ref="L2:M2"/>
    <mergeCell ref="N3:P3"/>
    <mergeCell ref="A3:A4"/>
    <mergeCell ref="A5:A6"/>
    <mergeCell ref="A7:A8"/>
    <mergeCell ref="A9:A11"/>
    <mergeCell ref="A12:A15"/>
    <mergeCell ref="A16:A17"/>
    <mergeCell ref="A18:A20"/>
    <mergeCell ref="A21:A22"/>
    <mergeCell ref="A23:A24"/>
    <mergeCell ref="A25:A26"/>
    <mergeCell ref="A27:A28"/>
    <mergeCell ref="A29:A30"/>
    <mergeCell ref="A31: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1:A92"/>
    <mergeCell ref="A93:A94"/>
    <mergeCell ref="A95:A108"/>
    <mergeCell ref="A109:A116"/>
    <mergeCell ref="A117:A124"/>
    <mergeCell ref="A125:A126"/>
    <mergeCell ref="A127:A135"/>
    <mergeCell ref="A136:A143"/>
    <mergeCell ref="A144:A147"/>
    <mergeCell ref="A148:A161"/>
    <mergeCell ref="A162:A171"/>
    <mergeCell ref="A172:A173"/>
    <mergeCell ref="A174:A183"/>
    <mergeCell ref="A184:A197"/>
    <mergeCell ref="A198:A211"/>
    <mergeCell ref="A212:A225"/>
    <mergeCell ref="A226:A232"/>
    <mergeCell ref="A233:A234"/>
    <mergeCell ref="A235:A242"/>
    <mergeCell ref="A243:A244"/>
    <mergeCell ref="A246:A249"/>
    <mergeCell ref="A250:A251"/>
    <mergeCell ref="A252:A253"/>
    <mergeCell ref="A254:A267"/>
    <mergeCell ref="A268:A269"/>
    <mergeCell ref="A270:A271"/>
    <mergeCell ref="A272:A281"/>
    <mergeCell ref="A282:A291"/>
    <mergeCell ref="A292:A301"/>
    <mergeCell ref="A302:A303"/>
    <mergeCell ref="A304:A305"/>
    <mergeCell ref="A306:A307"/>
    <mergeCell ref="A308:A317"/>
    <mergeCell ref="A318:A327"/>
    <mergeCell ref="A328:A337"/>
    <mergeCell ref="A338:A351"/>
    <mergeCell ref="A352:A365"/>
    <mergeCell ref="A366:A379"/>
    <mergeCell ref="A380:A393"/>
    <mergeCell ref="A394:A407"/>
    <mergeCell ref="A408:A421"/>
    <mergeCell ref="A422:A435"/>
    <mergeCell ref="A436:A449"/>
    <mergeCell ref="A450:A463"/>
    <mergeCell ref="A464:A470"/>
    <mergeCell ref="A471:A477"/>
    <mergeCell ref="A478:A484"/>
    <mergeCell ref="A485:A486"/>
    <mergeCell ref="A487:A488"/>
    <mergeCell ref="A489:A490"/>
    <mergeCell ref="A491:A498"/>
    <mergeCell ref="A499:A506"/>
    <mergeCell ref="A507:A515"/>
    <mergeCell ref="A516:A524"/>
    <mergeCell ref="A525:A526"/>
    <mergeCell ref="A527:A528"/>
    <mergeCell ref="A529:A530"/>
    <mergeCell ref="A531:A532"/>
    <mergeCell ref="A534:A535"/>
    <mergeCell ref="A536:A537"/>
    <mergeCell ref="A538:A539"/>
    <mergeCell ref="A540:A541"/>
    <mergeCell ref="A542:A543"/>
    <mergeCell ref="A544:A545"/>
    <mergeCell ref="A546:A547"/>
    <mergeCell ref="A548:A549"/>
    <mergeCell ref="A550:A551"/>
    <mergeCell ref="A552:A553"/>
    <mergeCell ref="A554:A555"/>
    <mergeCell ref="A556:A557"/>
    <mergeCell ref="A558:A559"/>
    <mergeCell ref="A560:A561"/>
    <mergeCell ref="A562:A563"/>
    <mergeCell ref="A564:A565"/>
    <mergeCell ref="A566:A567"/>
    <mergeCell ref="A568:A569"/>
    <mergeCell ref="A570:A571"/>
    <mergeCell ref="A572:A573"/>
    <mergeCell ref="A574:A575"/>
    <mergeCell ref="A576:A577"/>
    <mergeCell ref="A578:A579"/>
    <mergeCell ref="A580:A581"/>
    <mergeCell ref="A582:A583"/>
    <mergeCell ref="A584:A585"/>
    <mergeCell ref="A586:A587"/>
    <mergeCell ref="A588:A589"/>
    <mergeCell ref="A590:A591"/>
    <mergeCell ref="A592:A593"/>
    <mergeCell ref="A594:A595"/>
    <mergeCell ref="A596:A597"/>
    <mergeCell ref="A598:A599"/>
    <mergeCell ref="A600:A601"/>
    <mergeCell ref="A602:A603"/>
    <mergeCell ref="A604:A605"/>
    <mergeCell ref="A606:A607"/>
    <mergeCell ref="A608:A609"/>
    <mergeCell ref="A610:A611"/>
    <mergeCell ref="A612:A613"/>
    <mergeCell ref="A614:A615"/>
    <mergeCell ref="A616:A617"/>
    <mergeCell ref="A618:A619"/>
    <mergeCell ref="A620:A621"/>
    <mergeCell ref="A622:A623"/>
    <mergeCell ref="A624:A625"/>
    <mergeCell ref="A626:A627"/>
    <mergeCell ref="A628:A629"/>
    <mergeCell ref="A630:A631"/>
    <mergeCell ref="A632:A633"/>
    <mergeCell ref="A634:A635"/>
    <mergeCell ref="A636:A637"/>
    <mergeCell ref="A638:A639"/>
    <mergeCell ref="A640:A641"/>
    <mergeCell ref="A642:A644"/>
    <mergeCell ref="A645:A646"/>
    <mergeCell ref="A647:A648"/>
    <mergeCell ref="A649:A650"/>
    <mergeCell ref="A651:A652"/>
    <mergeCell ref="A653:A654"/>
    <mergeCell ref="A655:A656"/>
    <mergeCell ref="A657:A658"/>
    <mergeCell ref="A659:A660"/>
    <mergeCell ref="A661:A662"/>
    <mergeCell ref="A663:A664"/>
    <mergeCell ref="A665:A666"/>
    <mergeCell ref="A667:A668"/>
    <mergeCell ref="A669:A670"/>
    <mergeCell ref="A671:A672"/>
    <mergeCell ref="A673:A674"/>
    <mergeCell ref="A675:A676"/>
    <mergeCell ref="A677:A678"/>
    <mergeCell ref="A679:A680"/>
    <mergeCell ref="A681:A682"/>
    <mergeCell ref="A683:A684"/>
    <mergeCell ref="A685:A686"/>
    <mergeCell ref="A687:A688"/>
    <mergeCell ref="A689:A690"/>
    <mergeCell ref="A691:A692"/>
    <mergeCell ref="A693:A694"/>
    <mergeCell ref="A695:A696"/>
    <mergeCell ref="A697:A698"/>
    <mergeCell ref="A699:A700"/>
    <mergeCell ref="A701:A702"/>
    <mergeCell ref="A703:A704"/>
    <mergeCell ref="A705:A706"/>
    <mergeCell ref="A707:A708"/>
    <mergeCell ref="A709:A710"/>
    <mergeCell ref="A711:A712"/>
    <mergeCell ref="A713:A714"/>
    <mergeCell ref="A715:A716"/>
    <mergeCell ref="A717:A718"/>
    <mergeCell ref="A719:A720"/>
    <mergeCell ref="A721:A722"/>
    <mergeCell ref="A725:A726"/>
    <mergeCell ref="A727:A728"/>
    <mergeCell ref="A729:A730"/>
    <mergeCell ref="A731:A732"/>
    <mergeCell ref="A733:A734"/>
    <mergeCell ref="A735:A737"/>
    <mergeCell ref="A738:A740"/>
    <mergeCell ref="A741:A744"/>
    <mergeCell ref="A745:A748"/>
    <mergeCell ref="A749:A750"/>
    <mergeCell ref="A751:A752"/>
    <mergeCell ref="A753:A754"/>
    <mergeCell ref="A755:A756"/>
    <mergeCell ref="A757:A759"/>
    <mergeCell ref="A760:A761"/>
    <mergeCell ref="A762:A763"/>
    <mergeCell ref="A764:A765"/>
    <mergeCell ref="A766:A767"/>
    <mergeCell ref="A768:A769"/>
    <mergeCell ref="A770:A771"/>
    <mergeCell ref="A772:A774"/>
    <mergeCell ref="A775:A777"/>
    <mergeCell ref="A778:A779"/>
    <mergeCell ref="A780:A781"/>
    <mergeCell ref="A782:A783"/>
    <mergeCell ref="A784:A785"/>
    <mergeCell ref="A786:A787"/>
    <mergeCell ref="A788:A790"/>
    <mergeCell ref="A791:A792"/>
    <mergeCell ref="A793:A794"/>
    <mergeCell ref="A795:A796"/>
    <mergeCell ref="A797:A798"/>
    <mergeCell ref="A799:A800"/>
    <mergeCell ref="A801:A802"/>
    <mergeCell ref="A803:A804"/>
    <mergeCell ref="A805:A807"/>
    <mergeCell ref="A808:A809"/>
    <mergeCell ref="A810:A811"/>
    <mergeCell ref="A812:A813"/>
    <mergeCell ref="A814:A815"/>
    <mergeCell ref="A816:A817"/>
    <mergeCell ref="A818:A819"/>
    <mergeCell ref="A820:A822"/>
    <mergeCell ref="A823:A824"/>
    <mergeCell ref="A825:A826"/>
    <mergeCell ref="A827:A828"/>
    <mergeCell ref="A829:A830"/>
    <mergeCell ref="A831:A832"/>
    <mergeCell ref="A833:A834"/>
    <mergeCell ref="A835:A836"/>
    <mergeCell ref="A837:A839"/>
    <mergeCell ref="A840:A841"/>
    <mergeCell ref="A842:A843"/>
    <mergeCell ref="A846:A847"/>
    <mergeCell ref="A848:A849"/>
    <mergeCell ref="A850:A851"/>
    <mergeCell ref="A852:A853"/>
    <mergeCell ref="A854:A855"/>
    <mergeCell ref="A856:A857"/>
    <mergeCell ref="A858:A859"/>
    <mergeCell ref="A860:A861"/>
    <mergeCell ref="A862:A863"/>
    <mergeCell ref="A864:A865"/>
    <mergeCell ref="A866:A867"/>
    <mergeCell ref="A868:A869"/>
    <mergeCell ref="A870:A871"/>
    <mergeCell ref="A872:A873"/>
    <mergeCell ref="A874:A875"/>
    <mergeCell ref="A876:A877"/>
    <mergeCell ref="A878:A879"/>
    <mergeCell ref="A880:A881"/>
    <mergeCell ref="A882:A883"/>
    <mergeCell ref="A884:A885"/>
    <mergeCell ref="A886:A887"/>
    <mergeCell ref="A888:A889"/>
    <mergeCell ref="A890:A891"/>
    <mergeCell ref="A892:A893"/>
    <mergeCell ref="A894:A895"/>
    <mergeCell ref="A896:A897"/>
    <mergeCell ref="A898:A899"/>
    <mergeCell ref="A900:A901"/>
    <mergeCell ref="A902:A903"/>
    <mergeCell ref="A904:A905"/>
    <mergeCell ref="A906:A907"/>
    <mergeCell ref="A908:A909"/>
    <mergeCell ref="A910:A911"/>
    <mergeCell ref="A912:A913"/>
    <mergeCell ref="A914:A915"/>
    <mergeCell ref="A916:A917"/>
    <mergeCell ref="A918:A919"/>
    <mergeCell ref="A920:A921"/>
    <mergeCell ref="A922:A923"/>
    <mergeCell ref="A924:A925"/>
    <mergeCell ref="A926:A927"/>
    <mergeCell ref="A928:A929"/>
    <mergeCell ref="A930:A931"/>
    <mergeCell ref="A932:A933"/>
    <mergeCell ref="A934:A935"/>
    <mergeCell ref="A936:A937"/>
    <mergeCell ref="A938:A939"/>
    <mergeCell ref="A940:A941"/>
    <mergeCell ref="A942:A943"/>
    <mergeCell ref="A948:A949"/>
    <mergeCell ref="A950:A951"/>
    <mergeCell ref="A952:A953"/>
    <mergeCell ref="A954:A955"/>
    <mergeCell ref="A956:A957"/>
    <mergeCell ref="A958:A959"/>
    <mergeCell ref="A960:A961"/>
    <mergeCell ref="A962:A963"/>
    <mergeCell ref="A964:A965"/>
    <mergeCell ref="A966:A967"/>
    <mergeCell ref="A968:A969"/>
    <mergeCell ref="A970:A971"/>
    <mergeCell ref="A972:A973"/>
    <mergeCell ref="A974:A975"/>
    <mergeCell ref="A976:A977"/>
    <mergeCell ref="A978:A979"/>
    <mergeCell ref="A980:A981"/>
    <mergeCell ref="A982:A983"/>
    <mergeCell ref="A984:A985"/>
    <mergeCell ref="A986:A987"/>
    <mergeCell ref="A988:A989"/>
    <mergeCell ref="A990:A991"/>
    <mergeCell ref="A992:A993"/>
    <mergeCell ref="A994:A995"/>
    <mergeCell ref="A996:A997"/>
    <mergeCell ref="A998:A999"/>
    <mergeCell ref="A1000:A1001"/>
    <mergeCell ref="A1002:A1003"/>
    <mergeCell ref="A1004:A1005"/>
    <mergeCell ref="A1006:A1007"/>
    <mergeCell ref="A1008:A1009"/>
    <mergeCell ref="A1010:A1011"/>
    <mergeCell ref="A1012:A1013"/>
    <mergeCell ref="A1014:A1015"/>
    <mergeCell ref="A1016:A1017"/>
    <mergeCell ref="A1018:A1019"/>
    <mergeCell ref="A1020:A1021"/>
    <mergeCell ref="A1022:A1023"/>
    <mergeCell ref="A1024:A1025"/>
    <mergeCell ref="A1026:A1027"/>
    <mergeCell ref="A1028:A1029"/>
    <mergeCell ref="A1030:A1031"/>
    <mergeCell ref="A1032:A1033"/>
    <mergeCell ref="A1034:A1035"/>
    <mergeCell ref="A1036:A1037"/>
    <mergeCell ref="A1038:A1039"/>
    <mergeCell ref="A1040:A1041"/>
    <mergeCell ref="A1042:A1043"/>
    <mergeCell ref="A1044:A1045"/>
    <mergeCell ref="A1046:A1047"/>
    <mergeCell ref="A1048:A1049"/>
    <mergeCell ref="A1050:A1051"/>
    <mergeCell ref="A1052:A1053"/>
    <mergeCell ref="A1054:A1055"/>
    <mergeCell ref="A1056:A1057"/>
    <mergeCell ref="A1058:A1059"/>
    <mergeCell ref="A1060:A1061"/>
    <mergeCell ref="A1062:A1063"/>
    <mergeCell ref="A1064:A1065"/>
    <mergeCell ref="A1066:A1067"/>
    <mergeCell ref="A1068:A1069"/>
    <mergeCell ref="A1070:A1071"/>
    <mergeCell ref="A1072:A1073"/>
    <mergeCell ref="A1074:A1075"/>
    <mergeCell ref="A1076:A1077"/>
    <mergeCell ref="A1078:A1079"/>
    <mergeCell ref="A1080:A1081"/>
    <mergeCell ref="A1082:A1083"/>
    <mergeCell ref="A1084:A1085"/>
    <mergeCell ref="A1086:A1087"/>
    <mergeCell ref="A1088:A1089"/>
    <mergeCell ref="A1090:A1091"/>
    <mergeCell ref="A1092:A1093"/>
    <mergeCell ref="A1094:A1095"/>
    <mergeCell ref="A1096:A1097"/>
    <mergeCell ref="A1099:A1100"/>
    <mergeCell ref="A1101:A1102"/>
    <mergeCell ref="A1103:A1104"/>
    <mergeCell ref="A1105:A1106"/>
    <mergeCell ref="B3:B4"/>
    <mergeCell ref="B5:B6"/>
    <mergeCell ref="B7:B8"/>
    <mergeCell ref="B9:B11"/>
    <mergeCell ref="B12:B15"/>
    <mergeCell ref="B16:B17"/>
    <mergeCell ref="B18:B20"/>
    <mergeCell ref="B21:B22"/>
    <mergeCell ref="B23:B24"/>
    <mergeCell ref="B25:B26"/>
    <mergeCell ref="B27:B28"/>
    <mergeCell ref="B29:B30"/>
    <mergeCell ref="B31: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1:B92"/>
    <mergeCell ref="B93:B94"/>
    <mergeCell ref="B95:B108"/>
    <mergeCell ref="B109:B116"/>
    <mergeCell ref="B117:B124"/>
    <mergeCell ref="B125:B126"/>
    <mergeCell ref="B127:B135"/>
    <mergeCell ref="B136:B143"/>
    <mergeCell ref="B144:B147"/>
    <mergeCell ref="B148:B161"/>
    <mergeCell ref="B162:B171"/>
    <mergeCell ref="B172:B173"/>
    <mergeCell ref="B174:B183"/>
    <mergeCell ref="B184:B197"/>
    <mergeCell ref="B198:B211"/>
    <mergeCell ref="B212:B225"/>
    <mergeCell ref="B226:B232"/>
    <mergeCell ref="B233:B234"/>
    <mergeCell ref="B235:B242"/>
    <mergeCell ref="B243:B244"/>
    <mergeCell ref="B246:B249"/>
    <mergeCell ref="B250:B251"/>
    <mergeCell ref="B252:B253"/>
    <mergeCell ref="B254:B267"/>
    <mergeCell ref="B268:B269"/>
    <mergeCell ref="B270:B271"/>
    <mergeCell ref="B272:B281"/>
    <mergeCell ref="B282:B291"/>
    <mergeCell ref="B292:B301"/>
    <mergeCell ref="B302:B303"/>
    <mergeCell ref="B304:B305"/>
    <mergeCell ref="B306:B307"/>
    <mergeCell ref="B308:B317"/>
    <mergeCell ref="B318:B327"/>
    <mergeCell ref="B328:B337"/>
    <mergeCell ref="B338:B351"/>
    <mergeCell ref="B352:B365"/>
    <mergeCell ref="B366:B379"/>
    <mergeCell ref="B380:B393"/>
    <mergeCell ref="B394:B407"/>
    <mergeCell ref="B408:B421"/>
    <mergeCell ref="B422:B435"/>
    <mergeCell ref="B436:B449"/>
    <mergeCell ref="B450:B463"/>
    <mergeCell ref="B464:B470"/>
    <mergeCell ref="B471:B477"/>
    <mergeCell ref="B478:B484"/>
    <mergeCell ref="B485:B486"/>
    <mergeCell ref="B487:B488"/>
    <mergeCell ref="B489:B490"/>
    <mergeCell ref="B491:B498"/>
    <mergeCell ref="B499:B506"/>
    <mergeCell ref="B507:B515"/>
    <mergeCell ref="B516:B524"/>
    <mergeCell ref="B525:B526"/>
    <mergeCell ref="B527:B528"/>
    <mergeCell ref="B529:B530"/>
    <mergeCell ref="B531:B532"/>
    <mergeCell ref="B534:B535"/>
    <mergeCell ref="B536:B537"/>
    <mergeCell ref="B538:B539"/>
    <mergeCell ref="B540:B541"/>
    <mergeCell ref="B542:B543"/>
    <mergeCell ref="B544:B545"/>
    <mergeCell ref="B546:B547"/>
    <mergeCell ref="B548:B549"/>
    <mergeCell ref="B550:B551"/>
    <mergeCell ref="B552:B553"/>
    <mergeCell ref="B554:B555"/>
    <mergeCell ref="B556:B557"/>
    <mergeCell ref="B558:B559"/>
    <mergeCell ref="B560:B561"/>
    <mergeCell ref="B562:B563"/>
    <mergeCell ref="B564:B565"/>
    <mergeCell ref="B566:B567"/>
    <mergeCell ref="B568:B569"/>
    <mergeCell ref="B570:B571"/>
    <mergeCell ref="B572:B573"/>
    <mergeCell ref="B574:B575"/>
    <mergeCell ref="B576:B577"/>
    <mergeCell ref="B578:B579"/>
    <mergeCell ref="B580:B581"/>
    <mergeCell ref="B582:B583"/>
    <mergeCell ref="B584:B585"/>
    <mergeCell ref="B586:B587"/>
    <mergeCell ref="B588:B589"/>
    <mergeCell ref="B590:B591"/>
    <mergeCell ref="B592:B593"/>
    <mergeCell ref="B594:B595"/>
    <mergeCell ref="B596:B597"/>
    <mergeCell ref="B598:B599"/>
    <mergeCell ref="B600:B601"/>
    <mergeCell ref="B602:B603"/>
    <mergeCell ref="B604:B605"/>
    <mergeCell ref="B606:B607"/>
    <mergeCell ref="B608:B609"/>
    <mergeCell ref="B610:B611"/>
    <mergeCell ref="B612:B613"/>
    <mergeCell ref="B614:B615"/>
    <mergeCell ref="B616:B617"/>
    <mergeCell ref="B618:B619"/>
    <mergeCell ref="B620:B621"/>
    <mergeCell ref="B622:B623"/>
    <mergeCell ref="B624:B625"/>
    <mergeCell ref="B626:B627"/>
    <mergeCell ref="B628:B629"/>
    <mergeCell ref="B630:B631"/>
    <mergeCell ref="B632:B633"/>
    <mergeCell ref="B634:B635"/>
    <mergeCell ref="B636:B637"/>
    <mergeCell ref="B638:B639"/>
    <mergeCell ref="B640:B641"/>
    <mergeCell ref="B642:B644"/>
    <mergeCell ref="B645:B646"/>
    <mergeCell ref="B647:B648"/>
    <mergeCell ref="B649:B650"/>
    <mergeCell ref="B651:B652"/>
    <mergeCell ref="B653:B654"/>
    <mergeCell ref="B655:B656"/>
    <mergeCell ref="B657:B658"/>
    <mergeCell ref="B659:B660"/>
    <mergeCell ref="B661:B662"/>
    <mergeCell ref="B663:B664"/>
    <mergeCell ref="B665:B666"/>
    <mergeCell ref="B667:B668"/>
    <mergeCell ref="B669:B670"/>
    <mergeCell ref="B671:B672"/>
    <mergeCell ref="B673:B674"/>
    <mergeCell ref="B675:B676"/>
    <mergeCell ref="B677:B678"/>
    <mergeCell ref="B679:B680"/>
    <mergeCell ref="B681:B682"/>
    <mergeCell ref="B683:B684"/>
    <mergeCell ref="B685:B686"/>
    <mergeCell ref="B687:B688"/>
    <mergeCell ref="B689:B690"/>
    <mergeCell ref="B691:B692"/>
    <mergeCell ref="B693:B694"/>
    <mergeCell ref="B695:B696"/>
    <mergeCell ref="B697:B698"/>
    <mergeCell ref="B699:B700"/>
    <mergeCell ref="B701:B702"/>
    <mergeCell ref="B703:B704"/>
    <mergeCell ref="B705:B706"/>
    <mergeCell ref="B707:B708"/>
    <mergeCell ref="B709:B710"/>
    <mergeCell ref="B711:B712"/>
    <mergeCell ref="B713:B714"/>
    <mergeCell ref="B715:B716"/>
    <mergeCell ref="B717:B718"/>
    <mergeCell ref="B719:B720"/>
    <mergeCell ref="B721:B722"/>
    <mergeCell ref="B725:B726"/>
    <mergeCell ref="B727:B728"/>
    <mergeCell ref="B729:B730"/>
    <mergeCell ref="B731:B732"/>
    <mergeCell ref="B733:B734"/>
    <mergeCell ref="B735:B737"/>
    <mergeCell ref="B738:B740"/>
    <mergeCell ref="B741:B744"/>
    <mergeCell ref="B745:B748"/>
    <mergeCell ref="B749:B750"/>
    <mergeCell ref="B751:B752"/>
    <mergeCell ref="B753:B754"/>
    <mergeCell ref="B755:B756"/>
    <mergeCell ref="B757:B759"/>
    <mergeCell ref="B760:B761"/>
    <mergeCell ref="B762:B763"/>
    <mergeCell ref="B764:B765"/>
    <mergeCell ref="B766:B767"/>
    <mergeCell ref="B768:B769"/>
    <mergeCell ref="B770:B771"/>
    <mergeCell ref="B772:B774"/>
    <mergeCell ref="B775:B777"/>
    <mergeCell ref="B778:B779"/>
    <mergeCell ref="B780:B781"/>
    <mergeCell ref="B782:B783"/>
    <mergeCell ref="B784:B785"/>
    <mergeCell ref="B786:B787"/>
    <mergeCell ref="B788:B790"/>
    <mergeCell ref="B791:B792"/>
    <mergeCell ref="B793:B794"/>
    <mergeCell ref="B795:B796"/>
    <mergeCell ref="B797:B798"/>
    <mergeCell ref="B799:B800"/>
    <mergeCell ref="B801:B802"/>
    <mergeCell ref="B803:B804"/>
    <mergeCell ref="B805:B807"/>
    <mergeCell ref="B808:B809"/>
    <mergeCell ref="B810:B811"/>
    <mergeCell ref="B812:B813"/>
    <mergeCell ref="B814:B815"/>
    <mergeCell ref="B816:B817"/>
    <mergeCell ref="B818:B819"/>
    <mergeCell ref="B820:B822"/>
    <mergeCell ref="B823:B824"/>
    <mergeCell ref="B825:B826"/>
    <mergeCell ref="B827:B828"/>
    <mergeCell ref="B829:B830"/>
    <mergeCell ref="B831:B832"/>
    <mergeCell ref="B833:B834"/>
    <mergeCell ref="B835:B836"/>
    <mergeCell ref="B837:B839"/>
    <mergeCell ref="B840:B841"/>
    <mergeCell ref="B842:B843"/>
    <mergeCell ref="B846:B847"/>
    <mergeCell ref="B848:B849"/>
    <mergeCell ref="B850:B851"/>
    <mergeCell ref="B852:B853"/>
    <mergeCell ref="B854:B855"/>
    <mergeCell ref="B856:B857"/>
    <mergeCell ref="B858:B859"/>
    <mergeCell ref="B860:B861"/>
    <mergeCell ref="B862:B863"/>
    <mergeCell ref="B864:B865"/>
    <mergeCell ref="B866:B867"/>
    <mergeCell ref="B868:B869"/>
    <mergeCell ref="B870:B871"/>
    <mergeCell ref="B872:B873"/>
    <mergeCell ref="B874:B875"/>
    <mergeCell ref="B876:B877"/>
    <mergeCell ref="B878:B879"/>
    <mergeCell ref="B880:B881"/>
    <mergeCell ref="B882:B883"/>
    <mergeCell ref="B884:B885"/>
    <mergeCell ref="B886:B887"/>
    <mergeCell ref="B888:B889"/>
    <mergeCell ref="B890:B891"/>
    <mergeCell ref="B892:B893"/>
    <mergeCell ref="B894:B895"/>
    <mergeCell ref="B896:B897"/>
    <mergeCell ref="B898:B899"/>
    <mergeCell ref="B900:B901"/>
    <mergeCell ref="B902:B903"/>
    <mergeCell ref="B904:B905"/>
    <mergeCell ref="B906:B907"/>
    <mergeCell ref="B908:B909"/>
    <mergeCell ref="B910:B911"/>
    <mergeCell ref="B912:B913"/>
    <mergeCell ref="B914:B915"/>
    <mergeCell ref="B916:B917"/>
    <mergeCell ref="B918:B919"/>
    <mergeCell ref="B920:B921"/>
    <mergeCell ref="B922:B923"/>
    <mergeCell ref="B924:B925"/>
    <mergeCell ref="B926:B927"/>
    <mergeCell ref="B928:B929"/>
    <mergeCell ref="B930:B931"/>
    <mergeCell ref="B932:B933"/>
    <mergeCell ref="B934:B935"/>
    <mergeCell ref="B936:B937"/>
    <mergeCell ref="B938:B939"/>
    <mergeCell ref="B940:B941"/>
    <mergeCell ref="B942:B943"/>
    <mergeCell ref="B948:B949"/>
    <mergeCell ref="B950:B951"/>
    <mergeCell ref="B952:B953"/>
    <mergeCell ref="B954:B955"/>
    <mergeCell ref="B956:B957"/>
    <mergeCell ref="B958:B959"/>
    <mergeCell ref="B960:B961"/>
    <mergeCell ref="B962:B963"/>
    <mergeCell ref="B964:B965"/>
    <mergeCell ref="B966:B967"/>
    <mergeCell ref="B968:B969"/>
    <mergeCell ref="B970:B971"/>
    <mergeCell ref="B972:B973"/>
    <mergeCell ref="B974:B975"/>
    <mergeCell ref="B976:B977"/>
    <mergeCell ref="B978:B979"/>
    <mergeCell ref="B980:B981"/>
    <mergeCell ref="B982:B983"/>
    <mergeCell ref="B984:B985"/>
    <mergeCell ref="B986:B987"/>
    <mergeCell ref="B988:B989"/>
    <mergeCell ref="B990:B991"/>
    <mergeCell ref="B992:B993"/>
    <mergeCell ref="B994:B995"/>
    <mergeCell ref="B996:B997"/>
    <mergeCell ref="B998:B999"/>
    <mergeCell ref="B1000:B1001"/>
    <mergeCell ref="B1002:B1003"/>
    <mergeCell ref="B1004:B1005"/>
    <mergeCell ref="B1006:B1007"/>
    <mergeCell ref="B1008:B1009"/>
    <mergeCell ref="B1010:B1011"/>
    <mergeCell ref="B1012:B1013"/>
    <mergeCell ref="B1014:B1015"/>
    <mergeCell ref="B1016:B1017"/>
    <mergeCell ref="B1018:B1019"/>
    <mergeCell ref="B1020:B1021"/>
    <mergeCell ref="B1022:B1023"/>
    <mergeCell ref="B1024:B1025"/>
    <mergeCell ref="B1026:B1027"/>
    <mergeCell ref="B1028:B1029"/>
    <mergeCell ref="B1030:B1031"/>
    <mergeCell ref="B1032:B1033"/>
    <mergeCell ref="B1034:B1035"/>
    <mergeCell ref="B1036:B1037"/>
    <mergeCell ref="B1038:B1039"/>
    <mergeCell ref="B1040:B1041"/>
    <mergeCell ref="B1042:B1043"/>
    <mergeCell ref="B1044:B1045"/>
    <mergeCell ref="B1046:B1047"/>
    <mergeCell ref="B1048:B1049"/>
    <mergeCell ref="B1050:B1051"/>
    <mergeCell ref="B1052:B1053"/>
    <mergeCell ref="B1054:B1055"/>
    <mergeCell ref="B1056:B1057"/>
    <mergeCell ref="B1058:B1059"/>
    <mergeCell ref="B1060:B1061"/>
    <mergeCell ref="B1062:B1063"/>
    <mergeCell ref="B1064:B1065"/>
    <mergeCell ref="B1066:B1067"/>
    <mergeCell ref="B1068:B1069"/>
    <mergeCell ref="B1070:B1071"/>
    <mergeCell ref="B1072:B1073"/>
    <mergeCell ref="B1074:B1075"/>
    <mergeCell ref="B1076:B1077"/>
    <mergeCell ref="B1078:B1079"/>
    <mergeCell ref="B1080:B1081"/>
    <mergeCell ref="B1082:B1083"/>
    <mergeCell ref="B1084:B1085"/>
    <mergeCell ref="B1086:B1087"/>
    <mergeCell ref="B1088:B1089"/>
    <mergeCell ref="B1090:B1091"/>
    <mergeCell ref="B1092:B1093"/>
    <mergeCell ref="B1094:B1095"/>
    <mergeCell ref="B1096:B1097"/>
    <mergeCell ref="B1099:B1100"/>
    <mergeCell ref="B1101:B1102"/>
    <mergeCell ref="B1103:B1104"/>
    <mergeCell ref="B1105:B1106"/>
    <mergeCell ref="C3:C4"/>
    <mergeCell ref="C5:C6"/>
    <mergeCell ref="C7:C8"/>
    <mergeCell ref="C9:C11"/>
    <mergeCell ref="C12:C15"/>
    <mergeCell ref="C16:C17"/>
    <mergeCell ref="C18:C20"/>
    <mergeCell ref="C21:C22"/>
    <mergeCell ref="C23:C24"/>
    <mergeCell ref="C25:C26"/>
    <mergeCell ref="C27:C28"/>
    <mergeCell ref="C29:C30"/>
    <mergeCell ref="C31: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1:C92"/>
    <mergeCell ref="C93:C94"/>
    <mergeCell ref="C95:C108"/>
    <mergeCell ref="C109:C116"/>
    <mergeCell ref="C117:C124"/>
    <mergeCell ref="C125:C126"/>
    <mergeCell ref="C127:C135"/>
    <mergeCell ref="C136:C143"/>
    <mergeCell ref="C144:C147"/>
    <mergeCell ref="C148:C161"/>
    <mergeCell ref="C162:C171"/>
    <mergeCell ref="C172:C173"/>
    <mergeCell ref="C174:C183"/>
    <mergeCell ref="C184:C197"/>
    <mergeCell ref="C198:C211"/>
    <mergeCell ref="C212:C225"/>
    <mergeCell ref="C226:C232"/>
    <mergeCell ref="C233:C234"/>
    <mergeCell ref="C235:C242"/>
    <mergeCell ref="C243:C244"/>
    <mergeCell ref="C246:C249"/>
    <mergeCell ref="C250:C251"/>
    <mergeCell ref="C252:C253"/>
    <mergeCell ref="C254:C267"/>
    <mergeCell ref="C268:C269"/>
    <mergeCell ref="C270:C271"/>
    <mergeCell ref="C272:C281"/>
    <mergeCell ref="C282:C291"/>
    <mergeCell ref="C292:C301"/>
    <mergeCell ref="C302:C303"/>
    <mergeCell ref="C304:C305"/>
    <mergeCell ref="C306:C307"/>
    <mergeCell ref="C308:C317"/>
    <mergeCell ref="C318:C327"/>
    <mergeCell ref="C328:C337"/>
    <mergeCell ref="C338:C351"/>
    <mergeCell ref="C352:C365"/>
    <mergeCell ref="C366:C379"/>
    <mergeCell ref="C380:C393"/>
    <mergeCell ref="C394:C407"/>
    <mergeCell ref="C408:C421"/>
    <mergeCell ref="C422:C435"/>
    <mergeCell ref="C436:C449"/>
    <mergeCell ref="C450:C463"/>
    <mergeCell ref="C464:C470"/>
    <mergeCell ref="C471:C477"/>
    <mergeCell ref="C478:C484"/>
    <mergeCell ref="C485:C486"/>
    <mergeCell ref="C487:C488"/>
    <mergeCell ref="C489:C490"/>
    <mergeCell ref="C491:C498"/>
    <mergeCell ref="C499:C506"/>
    <mergeCell ref="C507:C515"/>
    <mergeCell ref="C516:C524"/>
    <mergeCell ref="C525:C526"/>
    <mergeCell ref="C527:C528"/>
    <mergeCell ref="C529:C530"/>
    <mergeCell ref="C531:C532"/>
    <mergeCell ref="C534:C535"/>
    <mergeCell ref="C536:C537"/>
    <mergeCell ref="C538:C539"/>
    <mergeCell ref="C540:C541"/>
    <mergeCell ref="C542:C543"/>
    <mergeCell ref="C544:C545"/>
    <mergeCell ref="C546:C547"/>
    <mergeCell ref="C548:C549"/>
    <mergeCell ref="C550:C551"/>
    <mergeCell ref="C552:C553"/>
    <mergeCell ref="C554:C555"/>
    <mergeCell ref="C556:C557"/>
    <mergeCell ref="C558:C559"/>
    <mergeCell ref="C560:C561"/>
    <mergeCell ref="C562:C563"/>
    <mergeCell ref="C564:C565"/>
    <mergeCell ref="C566:C567"/>
    <mergeCell ref="C568:C569"/>
    <mergeCell ref="C570:C571"/>
    <mergeCell ref="C572:C573"/>
    <mergeCell ref="C574:C575"/>
    <mergeCell ref="C576:C577"/>
    <mergeCell ref="C578:C579"/>
    <mergeCell ref="C580:C581"/>
    <mergeCell ref="C582:C583"/>
    <mergeCell ref="C584:C585"/>
    <mergeCell ref="C586:C587"/>
    <mergeCell ref="C588:C589"/>
    <mergeCell ref="C590:C591"/>
    <mergeCell ref="C592:C593"/>
    <mergeCell ref="C594:C595"/>
    <mergeCell ref="C596:C597"/>
    <mergeCell ref="C598:C599"/>
    <mergeCell ref="C600:C601"/>
    <mergeCell ref="C602:C603"/>
    <mergeCell ref="C604:C605"/>
    <mergeCell ref="C606:C607"/>
    <mergeCell ref="C608:C609"/>
    <mergeCell ref="C610:C611"/>
    <mergeCell ref="C612:C613"/>
    <mergeCell ref="C614:C615"/>
    <mergeCell ref="C616:C617"/>
    <mergeCell ref="C618:C619"/>
    <mergeCell ref="C620:C621"/>
    <mergeCell ref="C622:C623"/>
    <mergeCell ref="C624:C625"/>
    <mergeCell ref="C626:C627"/>
    <mergeCell ref="C628:C629"/>
    <mergeCell ref="C630:C631"/>
    <mergeCell ref="C632:C633"/>
    <mergeCell ref="C634:C635"/>
    <mergeCell ref="C636:C637"/>
    <mergeCell ref="C638:C639"/>
    <mergeCell ref="C640:C641"/>
    <mergeCell ref="C642:C644"/>
    <mergeCell ref="C645:C646"/>
    <mergeCell ref="C647:C648"/>
    <mergeCell ref="C649:C650"/>
    <mergeCell ref="C651:C652"/>
    <mergeCell ref="C653:C654"/>
    <mergeCell ref="C655:C656"/>
    <mergeCell ref="C657:C658"/>
    <mergeCell ref="C659:C660"/>
    <mergeCell ref="C661:C662"/>
    <mergeCell ref="C663:C664"/>
    <mergeCell ref="C665:C666"/>
    <mergeCell ref="C667:C668"/>
    <mergeCell ref="C669:C670"/>
    <mergeCell ref="C671:C672"/>
    <mergeCell ref="C673:C674"/>
    <mergeCell ref="C675:C676"/>
    <mergeCell ref="C677:C678"/>
    <mergeCell ref="C679:C680"/>
    <mergeCell ref="C681:C682"/>
    <mergeCell ref="C683:C684"/>
    <mergeCell ref="C685:C686"/>
    <mergeCell ref="C687:C688"/>
    <mergeCell ref="C689:C690"/>
    <mergeCell ref="C691:C692"/>
    <mergeCell ref="C693:C694"/>
    <mergeCell ref="C695:C696"/>
    <mergeCell ref="C697:C698"/>
    <mergeCell ref="C699:C700"/>
    <mergeCell ref="C701:C702"/>
    <mergeCell ref="C703:C704"/>
    <mergeCell ref="C705:C706"/>
    <mergeCell ref="C707:C708"/>
    <mergeCell ref="C709:C710"/>
    <mergeCell ref="C711:C712"/>
    <mergeCell ref="C713:C714"/>
    <mergeCell ref="C715:C716"/>
    <mergeCell ref="C717:C718"/>
    <mergeCell ref="C719:C720"/>
    <mergeCell ref="C721:C722"/>
    <mergeCell ref="C725:C726"/>
    <mergeCell ref="C727:C728"/>
    <mergeCell ref="C729:C730"/>
    <mergeCell ref="C731:C732"/>
    <mergeCell ref="C733:C734"/>
    <mergeCell ref="C735:C737"/>
    <mergeCell ref="C738:C740"/>
    <mergeCell ref="C741:C744"/>
    <mergeCell ref="C745:C748"/>
    <mergeCell ref="C749:C750"/>
    <mergeCell ref="C751:C752"/>
    <mergeCell ref="C753:C754"/>
    <mergeCell ref="C755:C756"/>
    <mergeCell ref="C757:C759"/>
    <mergeCell ref="C760:C761"/>
    <mergeCell ref="C762:C763"/>
    <mergeCell ref="C764:C765"/>
    <mergeCell ref="C766:C767"/>
    <mergeCell ref="C768:C769"/>
    <mergeCell ref="C770:C771"/>
    <mergeCell ref="C772:C774"/>
    <mergeCell ref="C775:C777"/>
    <mergeCell ref="C778:C779"/>
    <mergeCell ref="C780:C781"/>
    <mergeCell ref="C782:C783"/>
    <mergeCell ref="C784:C785"/>
    <mergeCell ref="C786:C787"/>
    <mergeCell ref="C788:C790"/>
    <mergeCell ref="C791:C792"/>
    <mergeCell ref="C793:C794"/>
    <mergeCell ref="C795:C796"/>
    <mergeCell ref="C797:C798"/>
    <mergeCell ref="C799:C800"/>
    <mergeCell ref="C801:C802"/>
    <mergeCell ref="C803:C804"/>
    <mergeCell ref="C805:C807"/>
    <mergeCell ref="C808:C809"/>
    <mergeCell ref="C810:C811"/>
    <mergeCell ref="C812:C813"/>
    <mergeCell ref="C814:C815"/>
    <mergeCell ref="C816:C817"/>
    <mergeCell ref="C818:C819"/>
    <mergeCell ref="C820:C822"/>
    <mergeCell ref="C823:C824"/>
    <mergeCell ref="C825:C826"/>
    <mergeCell ref="C827:C828"/>
    <mergeCell ref="C829:C830"/>
    <mergeCell ref="C831:C832"/>
    <mergeCell ref="C833:C834"/>
    <mergeCell ref="C835:C836"/>
    <mergeCell ref="C837:C839"/>
    <mergeCell ref="C840:C841"/>
    <mergeCell ref="C842:C843"/>
    <mergeCell ref="C846:C847"/>
    <mergeCell ref="C848:C849"/>
    <mergeCell ref="C850:C851"/>
    <mergeCell ref="C852:C853"/>
    <mergeCell ref="C854:C855"/>
    <mergeCell ref="C856:C857"/>
    <mergeCell ref="C858:C859"/>
    <mergeCell ref="C860:C861"/>
    <mergeCell ref="C862:C863"/>
    <mergeCell ref="C864:C865"/>
    <mergeCell ref="C866:C867"/>
    <mergeCell ref="C868:C869"/>
    <mergeCell ref="C870:C871"/>
    <mergeCell ref="C872:C873"/>
    <mergeCell ref="C874:C875"/>
    <mergeCell ref="C876:C877"/>
    <mergeCell ref="C878:C879"/>
    <mergeCell ref="C880:C881"/>
    <mergeCell ref="C882:C883"/>
    <mergeCell ref="C884:C885"/>
    <mergeCell ref="C886:C887"/>
    <mergeCell ref="C888:C889"/>
    <mergeCell ref="C890:C891"/>
    <mergeCell ref="C892:C893"/>
    <mergeCell ref="C894:C895"/>
    <mergeCell ref="C896:C897"/>
    <mergeCell ref="C898:C899"/>
    <mergeCell ref="C900:C901"/>
    <mergeCell ref="C902:C903"/>
    <mergeCell ref="C904:C905"/>
    <mergeCell ref="C906:C907"/>
    <mergeCell ref="C908:C909"/>
    <mergeCell ref="C910:C911"/>
    <mergeCell ref="C912:C913"/>
    <mergeCell ref="C914:C915"/>
    <mergeCell ref="C916:C917"/>
    <mergeCell ref="C918:C919"/>
    <mergeCell ref="C920:C921"/>
    <mergeCell ref="C922:C923"/>
    <mergeCell ref="C924:C925"/>
    <mergeCell ref="C926:C927"/>
    <mergeCell ref="C928:C929"/>
    <mergeCell ref="C930:C931"/>
    <mergeCell ref="C932:C933"/>
    <mergeCell ref="C934:C935"/>
    <mergeCell ref="C936:C937"/>
    <mergeCell ref="C938:C939"/>
    <mergeCell ref="C940:C941"/>
    <mergeCell ref="C942:C943"/>
    <mergeCell ref="C948:C949"/>
    <mergeCell ref="C950:C951"/>
    <mergeCell ref="C952:C953"/>
    <mergeCell ref="C954:C955"/>
    <mergeCell ref="C956:C957"/>
    <mergeCell ref="C958:C959"/>
    <mergeCell ref="C960:C961"/>
    <mergeCell ref="C962:C963"/>
    <mergeCell ref="C964:C965"/>
    <mergeCell ref="C966:C967"/>
    <mergeCell ref="C968:C969"/>
    <mergeCell ref="C970:C971"/>
    <mergeCell ref="C972:C973"/>
    <mergeCell ref="C974:C975"/>
    <mergeCell ref="C976:C977"/>
    <mergeCell ref="C978:C979"/>
    <mergeCell ref="C980:C981"/>
    <mergeCell ref="C982:C983"/>
    <mergeCell ref="C984:C985"/>
    <mergeCell ref="C986:C987"/>
    <mergeCell ref="C988:C989"/>
    <mergeCell ref="C990:C991"/>
    <mergeCell ref="C992:C993"/>
    <mergeCell ref="C994:C995"/>
    <mergeCell ref="C996:C997"/>
    <mergeCell ref="C998:C999"/>
    <mergeCell ref="C1000:C1001"/>
    <mergeCell ref="C1002:C1003"/>
    <mergeCell ref="C1004:C1005"/>
    <mergeCell ref="C1006:C1007"/>
    <mergeCell ref="C1008:C1009"/>
    <mergeCell ref="C1010:C1011"/>
    <mergeCell ref="C1012:C1013"/>
    <mergeCell ref="C1014:C1015"/>
    <mergeCell ref="C1016:C1017"/>
    <mergeCell ref="C1018:C1019"/>
    <mergeCell ref="C1020:C1021"/>
    <mergeCell ref="C1022:C1023"/>
    <mergeCell ref="C1024:C1025"/>
    <mergeCell ref="C1026:C1027"/>
    <mergeCell ref="C1028:C1029"/>
    <mergeCell ref="C1030:C1031"/>
    <mergeCell ref="C1032:C1033"/>
    <mergeCell ref="C1034:C1035"/>
    <mergeCell ref="C1036:C1037"/>
    <mergeCell ref="C1038:C1039"/>
    <mergeCell ref="C1040:C1041"/>
    <mergeCell ref="C1042:C1043"/>
    <mergeCell ref="C1044:C1045"/>
    <mergeCell ref="C1046:C1047"/>
    <mergeCell ref="C1048:C1049"/>
    <mergeCell ref="C1050:C1051"/>
    <mergeCell ref="C1052:C1053"/>
    <mergeCell ref="C1054:C1055"/>
    <mergeCell ref="C1056:C1057"/>
    <mergeCell ref="C1058:C1059"/>
    <mergeCell ref="C1060:C1061"/>
    <mergeCell ref="C1062:C1063"/>
    <mergeCell ref="C1064:C1065"/>
    <mergeCell ref="C1066:C1067"/>
    <mergeCell ref="C1068:C1069"/>
    <mergeCell ref="C1070:C1071"/>
    <mergeCell ref="C1072:C1073"/>
    <mergeCell ref="C1074:C1075"/>
    <mergeCell ref="C1076:C1077"/>
    <mergeCell ref="C1078:C1079"/>
    <mergeCell ref="C1080:C1081"/>
    <mergeCell ref="C1082:C1083"/>
    <mergeCell ref="C1084:C1085"/>
    <mergeCell ref="C1086:C1087"/>
    <mergeCell ref="C1088:C1089"/>
    <mergeCell ref="C1090:C1091"/>
    <mergeCell ref="C1092:C1093"/>
    <mergeCell ref="C1094:C1095"/>
    <mergeCell ref="C1096:C1097"/>
    <mergeCell ref="C1099:C1100"/>
    <mergeCell ref="C1101:C1102"/>
    <mergeCell ref="C1103:C1104"/>
    <mergeCell ref="C1105:C1106"/>
    <mergeCell ref="D3:D4"/>
    <mergeCell ref="D5:D6"/>
    <mergeCell ref="D7:D8"/>
    <mergeCell ref="D9:D11"/>
    <mergeCell ref="D12:D15"/>
    <mergeCell ref="D16:D17"/>
    <mergeCell ref="D18:D20"/>
    <mergeCell ref="D21:D22"/>
    <mergeCell ref="D23:D24"/>
    <mergeCell ref="D25:D26"/>
    <mergeCell ref="D27:D28"/>
    <mergeCell ref="D29:D30"/>
    <mergeCell ref="D31: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D78:D79"/>
    <mergeCell ref="D80:D81"/>
    <mergeCell ref="D82:D83"/>
    <mergeCell ref="D84:D85"/>
    <mergeCell ref="D86:D87"/>
    <mergeCell ref="D88:D89"/>
    <mergeCell ref="D91:D92"/>
    <mergeCell ref="D93:D94"/>
    <mergeCell ref="D95:D108"/>
    <mergeCell ref="D109:D116"/>
    <mergeCell ref="D117:D124"/>
    <mergeCell ref="D125:D126"/>
    <mergeCell ref="D127:D135"/>
    <mergeCell ref="D136:D143"/>
    <mergeCell ref="D144:D147"/>
    <mergeCell ref="D148:D161"/>
    <mergeCell ref="D162:D171"/>
    <mergeCell ref="D172:D173"/>
    <mergeCell ref="D174:D183"/>
    <mergeCell ref="D184:D197"/>
    <mergeCell ref="D198:D211"/>
    <mergeCell ref="D212:D225"/>
    <mergeCell ref="D226:D232"/>
    <mergeCell ref="D233:D234"/>
    <mergeCell ref="D235:D242"/>
    <mergeCell ref="D243:D244"/>
    <mergeCell ref="D246:D249"/>
    <mergeCell ref="D250:D251"/>
    <mergeCell ref="D252:D253"/>
    <mergeCell ref="D254:D267"/>
    <mergeCell ref="D268:D269"/>
    <mergeCell ref="D270:D271"/>
    <mergeCell ref="D272:D281"/>
    <mergeCell ref="D282:D291"/>
    <mergeCell ref="D292:D301"/>
    <mergeCell ref="D302:D303"/>
    <mergeCell ref="D304:D305"/>
    <mergeCell ref="D306:D307"/>
    <mergeCell ref="D308:D317"/>
    <mergeCell ref="D318:D327"/>
    <mergeCell ref="D328:D337"/>
    <mergeCell ref="D338:D351"/>
    <mergeCell ref="D352:D365"/>
    <mergeCell ref="D366:D379"/>
    <mergeCell ref="D380:D393"/>
    <mergeCell ref="D394:D407"/>
    <mergeCell ref="D408:D421"/>
    <mergeCell ref="D422:D435"/>
    <mergeCell ref="D436:D449"/>
    <mergeCell ref="D450:D463"/>
    <mergeCell ref="D464:D470"/>
    <mergeCell ref="D471:D477"/>
    <mergeCell ref="D478:D484"/>
    <mergeCell ref="D485:D486"/>
    <mergeCell ref="D487:D488"/>
    <mergeCell ref="D489:D490"/>
    <mergeCell ref="D491:D498"/>
    <mergeCell ref="D499:D506"/>
    <mergeCell ref="D507:D515"/>
    <mergeCell ref="D516:D524"/>
    <mergeCell ref="D525:D526"/>
    <mergeCell ref="D527:D528"/>
    <mergeCell ref="D529:D530"/>
    <mergeCell ref="D531:D532"/>
    <mergeCell ref="D534:D535"/>
    <mergeCell ref="D536:D537"/>
    <mergeCell ref="D538:D539"/>
    <mergeCell ref="D540:D541"/>
    <mergeCell ref="D542:D543"/>
    <mergeCell ref="D544:D545"/>
    <mergeCell ref="D546:D547"/>
    <mergeCell ref="D548:D549"/>
    <mergeCell ref="D550:D551"/>
    <mergeCell ref="D552:D553"/>
    <mergeCell ref="D554:D555"/>
    <mergeCell ref="D556:D557"/>
    <mergeCell ref="D558:D559"/>
    <mergeCell ref="D560:D561"/>
    <mergeCell ref="D562:D563"/>
    <mergeCell ref="D564:D565"/>
    <mergeCell ref="D566:D567"/>
    <mergeCell ref="D568:D569"/>
    <mergeCell ref="D570:D571"/>
    <mergeCell ref="D572:D573"/>
    <mergeCell ref="D574:D575"/>
    <mergeCell ref="D576:D577"/>
    <mergeCell ref="D578:D579"/>
    <mergeCell ref="D580:D581"/>
    <mergeCell ref="D582:D583"/>
    <mergeCell ref="D584:D585"/>
    <mergeCell ref="D586:D587"/>
    <mergeCell ref="D588:D589"/>
    <mergeCell ref="D590:D591"/>
    <mergeCell ref="D592:D593"/>
    <mergeCell ref="D594:D595"/>
    <mergeCell ref="D596:D597"/>
    <mergeCell ref="D598:D599"/>
    <mergeCell ref="D600:D601"/>
    <mergeCell ref="D602:D603"/>
    <mergeCell ref="D604:D605"/>
    <mergeCell ref="D606:D607"/>
    <mergeCell ref="D608:D609"/>
    <mergeCell ref="D610:D611"/>
    <mergeCell ref="D612:D613"/>
    <mergeCell ref="D614:D615"/>
    <mergeCell ref="D616:D617"/>
    <mergeCell ref="D618:D619"/>
    <mergeCell ref="D620:D621"/>
    <mergeCell ref="D622:D623"/>
    <mergeCell ref="D624:D625"/>
    <mergeCell ref="D626:D627"/>
    <mergeCell ref="D628:D629"/>
    <mergeCell ref="D630:D631"/>
    <mergeCell ref="D632:D633"/>
    <mergeCell ref="D634:D635"/>
    <mergeCell ref="D636:D637"/>
    <mergeCell ref="D638:D639"/>
    <mergeCell ref="D640:D641"/>
    <mergeCell ref="D642:D644"/>
    <mergeCell ref="D645:D646"/>
    <mergeCell ref="D647:D648"/>
    <mergeCell ref="D649:D650"/>
    <mergeCell ref="D651:D652"/>
    <mergeCell ref="D653:D654"/>
    <mergeCell ref="D655:D656"/>
    <mergeCell ref="D657:D658"/>
    <mergeCell ref="D659:D660"/>
    <mergeCell ref="D661:D662"/>
    <mergeCell ref="D663:D664"/>
    <mergeCell ref="D665:D666"/>
    <mergeCell ref="D667:D668"/>
    <mergeCell ref="D669:D670"/>
    <mergeCell ref="D671:D672"/>
    <mergeCell ref="D673:D674"/>
    <mergeCell ref="D675:D676"/>
    <mergeCell ref="D677:D678"/>
    <mergeCell ref="D679:D680"/>
    <mergeCell ref="D681:D682"/>
    <mergeCell ref="D683:D684"/>
    <mergeCell ref="D685:D686"/>
    <mergeCell ref="D687:D688"/>
    <mergeCell ref="D689:D690"/>
    <mergeCell ref="D691:D692"/>
    <mergeCell ref="D693:D694"/>
    <mergeCell ref="D695:D696"/>
    <mergeCell ref="D697:D698"/>
    <mergeCell ref="D699:D700"/>
    <mergeCell ref="D701:D702"/>
    <mergeCell ref="D703:D704"/>
    <mergeCell ref="D705:D706"/>
    <mergeCell ref="D707:D708"/>
    <mergeCell ref="D709:D710"/>
    <mergeCell ref="D711:D712"/>
    <mergeCell ref="D713:D714"/>
    <mergeCell ref="D715:D716"/>
    <mergeCell ref="D717:D718"/>
    <mergeCell ref="D719:D720"/>
    <mergeCell ref="D721:D722"/>
    <mergeCell ref="D725:D726"/>
    <mergeCell ref="D727:D728"/>
    <mergeCell ref="D729:D730"/>
    <mergeCell ref="D731:D732"/>
    <mergeCell ref="D733:D734"/>
    <mergeCell ref="D735:D737"/>
    <mergeCell ref="D738:D740"/>
    <mergeCell ref="D741:D744"/>
    <mergeCell ref="D745:D748"/>
    <mergeCell ref="D749:D750"/>
    <mergeCell ref="D751:D752"/>
    <mergeCell ref="D753:D754"/>
    <mergeCell ref="D755:D756"/>
    <mergeCell ref="D757:D759"/>
    <mergeCell ref="D760:D761"/>
    <mergeCell ref="D762:D763"/>
    <mergeCell ref="D764:D765"/>
    <mergeCell ref="D766:D767"/>
    <mergeCell ref="D768:D769"/>
    <mergeCell ref="D770:D771"/>
    <mergeCell ref="D772:D774"/>
    <mergeCell ref="D775:D777"/>
    <mergeCell ref="D778:D779"/>
    <mergeCell ref="D780:D781"/>
    <mergeCell ref="D782:D783"/>
    <mergeCell ref="D784:D785"/>
    <mergeCell ref="D786:D787"/>
    <mergeCell ref="D788:D790"/>
    <mergeCell ref="D791:D792"/>
    <mergeCell ref="D793:D794"/>
    <mergeCell ref="D795:D796"/>
    <mergeCell ref="D797:D798"/>
    <mergeCell ref="D799:D800"/>
    <mergeCell ref="D801:D802"/>
    <mergeCell ref="D803:D804"/>
    <mergeCell ref="D805:D807"/>
    <mergeCell ref="D808:D809"/>
    <mergeCell ref="D810:D811"/>
    <mergeCell ref="D812:D813"/>
    <mergeCell ref="D814:D815"/>
    <mergeCell ref="D816:D817"/>
    <mergeCell ref="D818:D819"/>
    <mergeCell ref="D820:D822"/>
    <mergeCell ref="D823:D824"/>
    <mergeCell ref="D825:D826"/>
    <mergeCell ref="D827:D828"/>
    <mergeCell ref="D829:D830"/>
    <mergeCell ref="D831:D832"/>
    <mergeCell ref="D833:D834"/>
    <mergeCell ref="D835:D836"/>
    <mergeCell ref="D837:D839"/>
    <mergeCell ref="D840:D841"/>
    <mergeCell ref="D842:D843"/>
    <mergeCell ref="D846:D847"/>
    <mergeCell ref="D848:D849"/>
    <mergeCell ref="D850:D851"/>
    <mergeCell ref="D852:D853"/>
    <mergeCell ref="D854:D855"/>
    <mergeCell ref="D856:D857"/>
    <mergeCell ref="D858:D859"/>
    <mergeCell ref="D860:D861"/>
    <mergeCell ref="D862:D863"/>
    <mergeCell ref="D864:D865"/>
    <mergeCell ref="D866:D867"/>
    <mergeCell ref="D868:D869"/>
    <mergeCell ref="D870:D871"/>
    <mergeCell ref="D872:D873"/>
    <mergeCell ref="D874:D875"/>
    <mergeCell ref="D876:D877"/>
    <mergeCell ref="D878:D879"/>
    <mergeCell ref="D880:D881"/>
    <mergeCell ref="D882:D883"/>
    <mergeCell ref="D884:D885"/>
    <mergeCell ref="D886:D887"/>
    <mergeCell ref="D888:D889"/>
    <mergeCell ref="D890:D891"/>
    <mergeCell ref="D892:D893"/>
    <mergeCell ref="D894:D895"/>
    <mergeCell ref="D896:D897"/>
    <mergeCell ref="D898:D899"/>
    <mergeCell ref="D900:D901"/>
    <mergeCell ref="D902:D903"/>
    <mergeCell ref="D904:D905"/>
    <mergeCell ref="D906:D907"/>
    <mergeCell ref="D908:D909"/>
    <mergeCell ref="D910:D911"/>
    <mergeCell ref="D912:D913"/>
    <mergeCell ref="D914:D915"/>
    <mergeCell ref="D916:D917"/>
    <mergeCell ref="D918:D919"/>
    <mergeCell ref="D920:D921"/>
    <mergeCell ref="D922:D923"/>
    <mergeCell ref="D924:D925"/>
    <mergeCell ref="D926:D927"/>
    <mergeCell ref="D928:D929"/>
    <mergeCell ref="D930:D931"/>
    <mergeCell ref="D932:D933"/>
    <mergeCell ref="D934:D935"/>
    <mergeCell ref="D936:D937"/>
    <mergeCell ref="D938:D939"/>
    <mergeCell ref="D940:D941"/>
    <mergeCell ref="D942:D943"/>
    <mergeCell ref="D948:D949"/>
    <mergeCell ref="D950:D951"/>
    <mergeCell ref="D952:D953"/>
    <mergeCell ref="D954:D955"/>
    <mergeCell ref="D956:D957"/>
    <mergeCell ref="D958:D959"/>
    <mergeCell ref="D960:D961"/>
    <mergeCell ref="D962:D963"/>
    <mergeCell ref="D964:D965"/>
    <mergeCell ref="D966:D967"/>
    <mergeCell ref="D968:D969"/>
    <mergeCell ref="D970:D971"/>
    <mergeCell ref="D972:D973"/>
    <mergeCell ref="D974:D975"/>
    <mergeCell ref="D976:D977"/>
    <mergeCell ref="D978:D979"/>
    <mergeCell ref="D980:D981"/>
    <mergeCell ref="D982:D983"/>
    <mergeCell ref="D984:D985"/>
    <mergeCell ref="D986:D987"/>
    <mergeCell ref="D988:D989"/>
    <mergeCell ref="D990:D991"/>
    <mergeCell ref="D992:D993"/>
    <mergeCell ref="D994:D995"/>
    <mergeCell ref="D996:D997"/>
    <mergeCell ref="D998:D999"/>
    <mergeCell ref="D1000:D1001"/>
    <mergeCell ref="D1002:D1003"/>
    <mergeCell ref="D1004:D1005"/>
    <mergeCell ref="D1006:D1007"/>
    <mergeCell ref="D1008:D1009"/>
    <mergeCell ref="D1010:D1011"/>
    <mergeCell ref="D1012:D1013"/>
    <mergeCell ref="D1014:D1015"/>
    <mergeCell ref="D1016:D1017"/>
    <mergeCell ref="D1018:D1019"/>
    <mergeCell ref="D1020:D1021"/>
    <mergeCell ref="D1022:D1023"/>
    <mergeCell ref="D1024:D1025"/>
    <mergeCell ref="D1026:D1027"/>
    <mergeCell ref="D1028:D1029"/>
    <mergeCell ref="D1030:D1031"/>
    <mergeCell ref="D1032:D1033"/>
    <mergeCell ref="D1034:D1035"/>
    <mergeCell ref="D1036:D1037"/>
    <mergeCell ref="D1038:D1039"/>
    <mergeCell ref="D1040:D1041"/>
    <mergeCell ref="D1042:D1043"/>
    <mergeCell ref="D1044:D1045"/>
    <mergeCell ref="D1046:D1047"/>
    <mergeCell ref="D1048:D1049"/>
    <mergeCell ref="D1050:D1051"/>
    <mergeCell ref="D1052:D1053"/>
    <mergeCell ref="D1054:D1055"/>
    <mergeCell ref="D1056:D1057"/>
    <mergeCell ref="D1058:D1059"/>
    <mergeCell ref="D1060:D1061"/>
    <mergeCell ref="D1062:D1063"/>
    <mergeCell ref="D1064:D1065"/>
    <mergeCell ref="D1066:D1067"/>
    <mergeCell ref="D1068:D1069"/>
    <mergeCell ref="D1070:D1071"/>
    <mergeCell ref="D1072:D1073"/>
    <mergeCell ref="D1074:D1075"/>
    <mergeCell ref="D1076:D1077"/>
    <mergeCell ref="D1078:D1079"/>
    <mergeCell ref="D1080:D1081"/>
    <mergeCell ref="D1082:D1083"/>
    <mergeCell ref="D1084:D1085"/>
    <mergeCell ref="D1086:D1087"/>
    <mergeCell ref="D1088:D1089"/>
    <mergeCell ref="D1090:D1091"/>
    <mergeCell ref="D1092:D1093"/>
    <mergeCell ref="D1094:D1095"/>
    <mergeCell ref="D1096:D1097"/>
    <mergeCell ref="D1099:D1100"/>
    <mergeCell ref="D1101:D1102"/>
    <mergeCell ref="D1103:D1104"/>
    <mergeCell ref="D1105:D1106"/>
    <mergeCell ref="E3:E4"/>
    <mergeCell ref="E5:E6"/>
    <mergeCell ref="E7:E8"/>
    <mergeCell ref="E9:E11"/>
    <mergeCell ref="E12:E15"/>
    <mergeCell ref="E16:E17"/>
    <mergeCell ref="E18:E20"/>
    <mergeCell ref="E21:E22"/>
    <mergeCell ref="E23:E24"/>
    <mergeCell ref="E25:E26"/>
    <mergeCell ref="E27:E28"/>
    <mergeCell ref="E29:E30"/>
    <mergeCell ref="E31: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1:E92"/>
    <mergeCell ref="E93:E94"/>
    <mergeCell ref="E95:E108"/>
    <mergeCell ref="E109:E116"/>
    <mergeCell ref="E117:E124"/>
    <mergeCell ref="E125:E126"/>
    <mergeCell ref="E127:E135"/>
    <mergeCell ref="E136:E143"/>
    <mergeCell ref="E144:E147"/>
    <mergeCell ref="E148:E161"/>
    <mergeCell ref="E162:E171"/>
    <mergeCell ref="E172:E173"/>
    <mergeCell ref="E174:E183"/>
    <mergeCell ref="E184:E197"/>
    <mergeCell ref="E198:E211"/>
    <mergeCell ref="E212:E225"/>
    <mergeCell ref="E226:E232"/>
    <mergeCell ref="E233:E234"/>
    <mergeCell ref="E235:E242"/>
    <mergeCell ref="E243:E244"/>
    <mergeCell ref="E246:E249"/>
    <mergeCell ref="E250:E251"/>
    <mergeCell ref="E252:E253"/>
    <mergeCell ref="E254:E267"/>
    <mergeCell ref="E268:E269"/>
    <mergeCell ref="E270:E271"/>
    <mergeCell ref="E272:E281"/>
    <mergeCell ref="E282:E291"/>
    <mergeCell ref="E292:E301"/>
    <mergeCell ref="E302:E303"/>
    <mergeCell ref="E304:E305"/>
    <mergeCell ref="E306:E307"/>
    <mergeCell ref="E308:E317"/>
    <mergeCell ref="E318:E327"/>
    <mergeCell ref="E328:E337"/>
    <mergeCell ref="E338:E351"/>
    <mergeCell ref="E352:E365"/>
    <mergeCell ref="E366:E379"/>
    <mergeCell ref="E380:E393"/>
    <mergeCell ref="E394:E407"/>
    <mergeCell ref="E408:E421"/>
    <mergeCell ref="E422:E435"/>
    <mergeCell ref="E436:E449"/>
    <mergeCell ref="E450:E463"/>
    <mergeCell ref="E464:E470"/>
    <mergeCell ref="E471:E477"/>
    <mergeCell ref="E478:E484"/>
    <mergeCell ref="E485:E486"/>
    <mergeCell ref="E487:E488"/>
    <mergeCell ref="E489:E490"/>
    <mergeCell ref="E491:E498"/>
    <mergeCell ref="E499:E506"/>
    <mergeCell ref="E507:E515"/>
    <mergeCell ref="E516:E524"/>
    <mergeCell ref="E525:E526"/>
    <mergeCell ref="E527:E528"/>
    <mergeCell ref="E529:E530"/>
    <mergeCell ref="E531:E532"/>
    <mergeCell ref="E534:E535"/>
    <mergeCell ref="E536:E537"/>
    <mergeCell ref="E538:E539"/>
    <mergeCell ref="E540:E541"/>
    <mergeCell ref="E542:E543"/>
    <mergeCell ref="E544:E545"/>
    <mergeCell ref="E546:E547"/>
    <mergeCell ref="E548:E549"/>
    <mergeCell ref="E550:E551"/>
    <mergeCell ref="E552:E553"/>
    <mergeCell ref="E554:E555"/>
    <mergeCell ref="E556:E557"/>
    <mergeCell ref="E558:E559"/>
    <mergeCell ref="E560:E561"/>
    <mergeCell ref="E562:E563"/>
    <mergeCell ref="E564:E565"/>
    <mergeCell ref="E566:E567"/>
    <mergeCell ref="E568:E569"/>
    <mergeCell ref="E570:E571"/>
    <mergeCell ref="E572:E573"/>
    <mergeCell ref="E574:E575"/>
    <mergeCell ref="E576:E577"/>
    <mergeCell ref="E578:E579"/>
    <mergeCell ref="E580:E581"/>
    <mergeCell ref="E582:E583"/>
    <mergeCell ref="E584:E585"/>
    <mergeCell ref="E586:E587"/>
    <mergeCell ref="E588:E589"/>
    <mergeCell ref="E590:E591"/>
    <mergeCell ref="E592:E593"/>
    <mergeCell ref="E594:E595"/>
    <mergeCell ref="E596:E597"/>
    <mergeCell ref="E598:E599"/>
    <mergeCell ref="E600:E601"/>
    <mergeCell ref="E602:E603"/>
    <mergeCell ref="E604:E605"/>
    <mergeCell ref="E606:E607"/>
    <mergeCell ref="E608:E609"/>
    <mergeCell ref="E610:E611"/>
    <mergeCell ref="E612:E613"/>
    <mergeCell ref="E614:E615"/>
    <mergeCell ref="E616:E617"/>
    <mergeCell ref="E618:E619"/>
    <mergeCell ref="E620:E621"/>
    <mergeCell ref="E622:E623"/>
    <mergeCell ref="E624:E625"/>
    <mergeCell ref="E626:E627"/>
    <mergeCell ref="E628:E629"/>
    <mergeCell ref="E630:E631"/>
    <mergeCell ref="E632:E633"/>
    <mergeCell ref="E634:E635"/>
    <mergeCell ref="E636:E637"/>
    <mergeCell ref="E638:E639"/>
    <mergeCell ref="E640:E641"/>
    <mergeCell ref="E642:E644"/>
    <mergeCell ref="E645:E646"/>
    <mergeCell ref="E647:E648"/>
    <mergeCell ref="E649:E650"/>
    <mergeCell ref="E651:E652"/>
    <mergeCell ref="E653:E654"/>
    <mergeCell ref="E655:E656"/>
    <mergeCell ref="E657:E658"/>
    <mergeCell ref="E659:E660"/>
    <mergeCell ref="E661:E662"/>
    <mergeCell ref="E663:E664"/>
    <mergeCell ref="E665:E666"/>
    <mergeCell ref="E667:E668"/>
    <mergeCell ref="E669:E670"/>
    <mergeCell ref="E671:E672"/>
    <mergeCell ref="E673:E674"/>
    <mergeCell ref="E675:E676"/>
    <mergeCell ref="E677:E678"/>
    <mergeCell ref="E679:E680"/>
    <mergeCell ref="E681:E682"/>
    <mergeCell ref="E683:E684"/>
    <mergeCell ref="E685:E686"/>
    <mergeCell ref="E687:E688"/>
    <mergeCell ref="E689:E690"/>
    <mergeCell ref="E691:E692"/>
    <mergeCell ref="E693:E694"/>
    <mergeCell ref="E695:E696"/>
    <mergeCell ref="E697:E698"/>
    <mergeCell ref="E699:E700"/>
    <mergeCell ref="E701:E702"/>
    <mergeCell ref="E703:E704"/>
    <mergeCell ref="E705:E706"/>
    <mergeCell ref="E707:E708"/>
    <mergeCell ref="E709:E710"/>
    <mergeCell ref="E711:E712"/>
    <mergeCell ref="E713:E714"/>
    <mergeCell ref="E715:E716"/>
    <mergeCell ref="E717:E718"/>
    <mergeCell ref="E719:E720"/>
    <mergeCell ref="E721:E722"/>
    <mergeCell ref="E725:E726"/>
    <mergeCell ref="E727:E728"/>
    <mergeCell ref="E729:E730"/>
    <mergeCell ref="E731:E732"/>
    <mergeCell ref="E733:E734"/>
    <mergeCell ref="E735:E737"/>
    <mergeCell ref="E738:E740"/>
    <mergeCell ref="E741:E744"/>
    <mergeCell ref="E745:E748"/>
    <mergeCell ref="E749:E750"/>
    <mergeCell ref="E751:E752"/>
    <mergeCell ref="E753:E754"/>
    <mergeCell ref="E755:E756"/>
    <mergeCell ref="E757:E759"/>
    <mergeCell ref="E760:E761"/>
    <mergeCell ref="E762:E763"/>
    <mergeCell ref="E764:E765"/>
    <mergeCell ref="E766:E767"/>
    <mergeCell ref="E768:E769"/>
    <mergeCell ref="E770:E771"/>
    <mergeCell ref="E772:E774"/>
    <mergeCell ref="E775:E777"/>
    <mergeCell ref="E778:E779"/>
    <mergeCell ref="E780:E781"/>
    <mergeCell ref="E782:E783"/>
    <mergeCell ref="E784:E785"/>
    <mergeCell ref="E786:E787"/>
    <mergeCell ref="E788:E790"/>
    <mergeCell ref="E791:E792"/>
    <mergeCell ref="E793:E794"/>
    <mergeCell ref="E795:E796"/>
    <mergeCell ref="E797:E798"/>
    <mergeCell ref="E799:E800"/>
    <mergeCell ref="E801:E802"/>
    <mergeCell ref="E803:E804"/>
    <mergeCell ref="E805:E807"/>
    <mergeCell ref="E808:E809"/>
    <mergeCell ref="E810:E811"/>
    <mergeCell ref="E812:E813"/>
    <mergeCell ref="E814:E815"/>
    <mergeCell ref="E816:E817"/>
    <mergeCell ref="E818:E819"/>
    <mergeCell ref="E820:E822"/>
    <mergeCell ref="E823:E824"/>
    <mergeCell ref="E825:E826"/>
    <mergeCell ref="E827:E828"/>
    <mergeCell ref="E829:E830"/>
    <mergeCell ref="E831:E832"/>
    <mergeCell ref="E833:E834"/>
    <mergeCell ref="E835:E836"/>
    <mergeCell ref="E837:E839"/>
    <mergeCell ref="E840:E841"/>
    <mergeCell ref="E842:E843"/>
    <mergeCell ref="E846:E847"/>
    <mergeCell ref="E848:E849"/>
    <mergeCell ref="E850:E851"/>
    <mergeCell ref="E852:E853"/>
    <mergeCell ref="E854:E855"/>
    <mergeCell ref="E856:E857"/>
    <mergeCell ref="E858:E859"/>
    <mergeCell ref="E860:E861"/>
    <mergeCell ref="E862:E863"/>
    <mergeCell ref="E864:E865"/>
    <mergeCell ref="E866:E867"/>
    <mergeCell ref="E868:E869"/>
    <mergeCell ref="E870:E871"/>
    <mergeCell ref="E872:E873"/>
    <mergeCell ref="E874:E875"/>
    <mergeCell ref="E876:E877"/>
    <mergeCell ref="E878:E879"/>
    <mergeCell ref="E880:E881"/>
    <mergeCell ref="E882:E883"/>
    <mergeCell ref="E884:E885"/>
    <mergeCell ref="E886:E887"/>
    <mergeCell ref="E888:E889"/>
    <mergeCell ref="E890:E891"/>
    <mergeCell ref="E892:E893"/>
    <mergeCell ref="E894:E895"/>
    <mergeCell ref="E896:E897"/>
    <mergeCell ref="E898:E899"/>
    <mergeCell ref="E900:E901"/>
    <mergeCell ref="E902:E903"/>
    <mergeCell ref="E904:E905"/>
    <mergeCell ref="E906:E907"/>
    <mergeCell ref="E908:E909"/>
    <mergeCell ref="E910:E911"/>
    <mergeCell ref="E912:E913"/>
    <mergeCell ref="E914:E915"/>
    <mergeCell ref="E916:E917"/>
    <mergeCell ref="E918:E919"/>
    <mergeCell ref="E920:E921"/>
    <mergeCell ref="E922:E923"/>
    <mergeCell ref="E924:E925"/>
    <mergeCell ref="E926:E927"/>
    <mergeCell ref="E928:E929"/>
    <mergeCell ref="E930:E931"/>
    <mergeCell ref="E932:E933"/>
    <mergeCell ref="E934:E935"/>
    <mergeCell ref="E936:E937"/>
    <mergeCell ref="E938:E939"/>
    <mergeCell ref="E940:E941"/>
    <mergeCell ref="E942:E943"/>
    <mergeCell ref="E948:E949"/>
    <mergeCell ref="E950:E951"/>
    <mergeCell ref="E952:E953"/>
    <mergeCell ref="E954:E955"/>
    <mergeCell ref="E956:E957"/>
    <mergeCell ref="E958:E959"/>
    <mergeCell ref="E960:E961"/>
    <mergeCell ref="E962:E963"/>
    <mergeCell ref="E964:E965"/>
    <mergeCell ref="E966:E967"/>
    <mergeCell ref="E968:E969"/>
    <mergeCell ref="E970:E971"/>
    <mergeCell ref="E972:E973"/>
    <mergeCell ref="E974:E975"/>
    <mergeCell ref="E976:E977"/>
    <mergeCell ref="E978:E979"/>
    <mergeCell ref="E980:E981"/>
    <mergeCell ref="E982:E983"/>
    <mergeCell ref="E984:E985"/>
    <mergeCell ref="E986:E987"/>
    <mergeCell ref="E988:E989"/>
    <mergeCell ref="E990:E991"/>
    <mergeCell ref="E992:E993"/>
    <mergeCell ref="E994:E995"/>
    <mergeCell ref="E996:E997"/>
    <mergeCell ref="E998:E999"/>
    <mergeCell ref="E1000:E1001"/>
    <mergeCell ref="E1002:E1003"/>
    <mergeCell ref="E1004:E1005"/>
    <mergeCell ref="E1006:E1007"/>
    <mergeCell ref="E1008:E1009"/>
    <mergeCell ref="E1010:E1011"/>
    <mergeCell ref="E1012:E1013"/>
    <mergeCell ref="E1014:E1015"/>
    <mergeCell ref="E1016:E1017"/>
    <mergeCell ref="E1018:E1019"/>
    <mergeCell ref="E1020:E1021"/>
    <mergeCell ref="E1022:E1023"/>
    <mergeCell ref="E1024:E1025"/>
    <mergeCell ref="E1026:E1027"/>
    <mergeCell ref="E1028:E1029"/>
    <mergeCell ref="E1030:E1031"/>
    <mergeCell ref="E1032:E1033"/>
    <mergeCell ref="E1034:E1035"/>
    <mergeCell ref="E1036:E1037"/>
    <mergeCell ref="E1038:E1039"/>
    <mergeCell ref="E1040:E1041"/>
    <mergeCell ref="E1042:E1043"/>
    <mergeCell ref="E1044:E1045"/>
    <mergeCell ref="E1046:E1047"/>
    <mergeCell ref="E1048:E1049"/>
    <mergeCell ref="E1050:E1051"/>
    <mergeCell ref="E1052:E1053"/>
    <mergeCell ref="E1054:E1055"/>
    <mergeCell ref="E1056:E1057"/>
    <mergeCell ref="E1058:E1059"/>
    <mergeCell ref="E1060:E1061"/>
    <mergeCell ref="E1062:E1063"/>
    <mergeCell ref="E1064:E1065"/>
    <mergeCell ref="E1066:E1067"/>
    <mergeCell ref="E1068:E1069"/>
    <mergeCell ref="E1070:E1071"/>
    <mergeCell ref="E1072:E1073"/>
    <mergeCell ref="E1074:E1075"/>
    <mergeCell ref="E1076:E1077"/>
    <mergeCell ref="E1078:E1079"/>
    <mergeCell ref="E1080:E1081"/>
    <mergeCell ref="E1082:E1083"/>
    <mergeCell ref="E1084:E1085"/>
    <mergeCell ref="E1086:E1087"/>
    <mergeCell ref="E1088:E1089"/>
    <mergeCell ref="E1090:E1091"/>
    <mergeCell ref="E1092:E1093"/>
    <mergeCell ref="E1094:E1095"/>
    <mergeCell ref="E1096:E1097"/>
    <mergeCell ref="E1099:E1100"/>
    <mergeCell ref="E1101:E1102"/>
    <mergeCell ref="E1103:E1104"/>
    <mergeCell ref="E1105:E1106"/>
    <mergeCell ref="F3:F4"/>
    <mergeCell ref="F5:F6"/>
    <mergeCell ref="F7:F8"/>
    <mergeCell ref="F9:F11"/>
    <mergeCell ref="F12:F15"/>
    <mergeCell ref="F16:F17"/>
    <mergeCell ref="F18:F20"/>
    <mergeCell ref="F21:F22"/>
    <mergeCell ref="F23:F24"/>
    <mergeCell ref="F25:F26"/>
    <mergeCell ref="F27:F28"/>
    <mergeCell ref="F29:F30"/>
    <mergeCell ref="F31:F33"/>
    <mergeCell ref="F34:F35"/>
    <mergeCell ref="F36:F37"/>
    <mergeCell ref="F38:F39"/>
    <mergeCell ref="F40:F41"/>
    <mergeCell ref="F42:F43"/>
    <mergeCell ref="F44:F45"/>
    <mergeCell ref="F46:F47"/>
    <mergeCell ref="F48:F49"/>
    <mergeCell ref="F50:F51"/>
    <mergeCell ref="F52:F53"/>
    <mergeCell ref="F54:F55"/>
    <mergeCell ref="F56:F57"/>
    <mergeCell ref="F58:F59"/>
    <mergeCell ref="F60:F61"/>
    <mergeCell ref="F62:F63"/>
    <mergeCell ref="F64:F65"/>
    <mergeCell ref="F66:F67"/>
    <mergeCell ref="F68:F69"/>
    <mergeCell ref="F70:F71"/>
    <mergeCell ref="F72:F73"/>
    <mergeCell ref="F74:F75"/>
    <mergeCell ref="F76:F77"/>
    <mergeCell ref="F78:F79"/>
    <mergeCell ref="F80:F81"/>
    <mergeCell ref="F82:F83"/>
    <mergeCell ref="F84:F85"/>
    <mergeCell ref="F86:F87"/>
    <mergeCell ref="F88:F89"/>
    <mergeCell ref="F91:F92"/>
    <mergeCell ref="F93:F94"/>
    <mergeCell ref="F95:F108"/>
    <mergeCell ref="F109:F116"/>
    <mergeCell ref="F117:F124"/>
    <mergeCell ref="F125:F126"/>
    <mergeCell ref="F127:F135"/>
    <mergeCell ref="F136:F143"/>
    <mergeCell ref="F144:F147"/>
    <mergeCell ref="F148:F161"/>
    <mergeCell ref="F162:F171"/>
    <mergeCell ref="F172:F173"/>
    <mergeCell ref="F174:F183"/>
    <mergeCell ref="F184:F197"/>
    <mergeCell ref="F198:F211"/>
    <mergeCell ref="F212:F225"/>
    <mergeCell ref="F226:F232"/>
    <mergeCell ref="F233:F234"/>
    <mergeCell ref="F235:F242"/>
    <mergeCell ref="F243:F244"/>
    <mergeCell ref="F246:F249"/>
    <mergeCell ref="F250:F251"/>
    <mergeCell ref="F252:F253"/>
    <mergeCell ref="F254:F267"/>
    <mergeCell ref="F268:F269"/>
    <mergeCell ref="F270:F271"/>
    <mergeCell ref="F272:F281"/>
    <mergeCell ref="F282:F291"/>
    <mergeCell ref="F292:F301"/>
    <mergeCell ref="F302:F303"/>
    <mergeCell ref="F304:F305"/>
    <mergeCell ref="F306:F307"/>
    <mergeCell ref="F308:F317"/>
    <mergeCell ref="F318:F327"/>
    <mergeCell ref="F328:F337"/>
    <mergeCell ref="F338:F351"/>
    <mergeCell ref="F352:F365"/>
    <mergeCell ref="F366:F379"/>
    <mergeCell ref="F380:F393"/>
    <mergeCell ref="F394:F407"/>
    <mergeCell ref="F408:F421"/>
    <mergeCell ref="F422:F435"/>
    <mergeCell ref="F436:F449"/>
    <mergeCell ref="F450:F463"/>
    <mergeCell ref="F464:F470"/>
    <mergeCell ref="F471:F477"/>
    <mergeCell ref="F478:F484"/>
    <mergeCell ref="F485:F486"/>
    <mergeCell ref="F487:F488"/>
    <mergeCell ref="F489:F490"/>
    <mergeCell ref="F491:F498"/>
    <mergeCell ref="F499:F506"/>
    <mergeCell ref="F507:F515"/>
    <mergeCell ref="F516:F524"/>
    <mergeCell ref="F525:F526"/>
    <mergeCell ref="F527:F528"/>
    <mergeCell ref="F529:F530"/>
    <mergeCell ref="F531:F532"/>
    <mergeCell ref="F534:F535"/>
    <mergeCell ref="F536:F537"/>
    <mergeCell ref="F538:F539"/>
    <mergeCell ref="F540:F541"/>
    <mergeCell ref="F542:F543"/>
    <mergeCell ref="F544:F545"/>
    <mergeCell ref="F546:F547"/>
    <mergeCell ref="F548:F549"/>
    <mergeCell ref="F550:F551"/>
    <mergeCell ref="F552:F553"/>
    <mergeCell ref="F554:F555"/>
    <mergeCell ref="F556:F557"/>
    <mergeCell ref="F558:F559"/>
    <mergeCell ref="F560:F561"/>
    <mergeCell ref="F562:F563"/>
    <mergeCell ref="F564:F565"/>
    <mergeCell ref="F566:F567"/>
    <mergeCell ref="F568:F569"/>
    <mergeCell ref="F570:F571"/>
    <mergeCell ref="F572:F573"/>
    <mergeCell ref="F574:F575"/>
    <mergeCell ref="F576:F577"/>
    <mergeCell ref="F578:F579"/>
    <mergeCell ref="F580:F581"/>
    <mergeCell ref="F582:F583"/>
    <mergeCell ref="F584:F585"/>
    <mergeCell ref="F586:F587"/>
    <mergeCell ref="F588:F589"/>
    <mergeCell ref="F590:F591"/>
    <mergeCell ref="F592:F593"/>
    <mergeCell ref="F594:F595"/>
    <mergeCell ref="F596:F597"/>
    <mergeCell ref="F598:F599"/>
    <mergeCell ref="F600:F601"/>
    <mergeCell ref="F602:F603"/>
    <mergeCell ref="F604:F605"/>
    <mergeCell ref="F606:F607"/>
    <mergeCell ref="F608:F609"/>
    <mergeCell ref="F610:F611"/>
    <mergeCell ref="F612:F613"/>
    <mergeCell ref="F614:F615"/>
    <mergeCell ref="F616:F617"/>
    <mergeCell ref="F618:F619"/>
    <mergeCell ref="F620:F621"/>
    <mergeCell ref="F622:F623"/>
    <mergeCell ref="F624:F625"/>
    <mergeCell ref="F626:F627"/>
    <mergeCell ref="F628:F629"/>
    <mergeCell ref="F630:F631"/>
    <mergeCell ref="F632:F633"/>
    <mergeCell ref="F634:F635"/>
    <mergeCell ref="F636:F637"/>
    <mergeCell ref="F638:F639"/>
    <mergeCell ref="F640:F641"/>
    <mergeCell ref="F642:F644"/>
    <mergeCell ref="F645:F646"/>
    <mergeCell ref="F647:F648"/>
    <mergeCell ref="F649:F650"/>
    <mergeCell ref="F651:F652"/>
    <mergeCell ref="F653:F654"/>
    <mergeCell ref="F655:F656"/>
    <mergeCell ref="F657:F658"/>
    <mergeCell ref="F659:F660"/>
    <mergeCell ref="F661:F662"/>
    <mergeCell ref="F663:F664"/>
    <mergeCell ref="F665:F666"/>
    <mergeCell ref="F667:F668"/>
    <mergeCell ref="F669:F670"/>
    <mergeCell ref="F671:F672"/>
    <mergeCell ref="F673:F674"/>
    <mergeCell ref="F675:F676"/>
    <mergeCell ref="F677:F678"/>
    <mergeCell ref="F679:F680"/>
    <mergeCell ref="F681:F682"/>
    <mergeCell ref="F683:F684"/>
    <mergeCell ref="F685:F686"/>
    <mergeCell ref="F687:F688"/>
    <mergeCell ref="F689:F690"/>
    <mergeCell ref="F691:F692"/>
    <mergeCell ref="F693:F694"/>
    <mergeCell ref="F695:F696"/>
    <mergeCell ref="F697:F698"/>
    <mergeCell ref="F699:F700"/>
    <mergeCell ref="F701:F702"/>
    <mergeCell ref="F703:F704"/>
    <mergeCell ref="F705:F706"/>
    <mergeCell ref="F707:F708"/>
    <mergeCell ref="F709:F710"/>
    <mergeCell ref="F711:F712"/>
    <mergeCell ref="F713:F714"/>
    <mergeCell ref="F715:F716"/>
    <mergeCell ref="F717:F718"/>
    <mergeCell ref="F719:F720"/>
    <mergeCell ref="F721:F722"/>
    <mergeCell ref="F725:F726"/>
    <mergeCell ref="F727:F728"/>
    <mergeCell ref="F729:F730"/>
    <mergeCell ref="F731:F732"/>
    <mergeCell ref="F733:F734"/>
    <mergeCell ref="F735:F737"/>
    <mergeCell ref="F738:F740"/>
    <mergeCell ref="F741:F744"/>
    <mergeCell ref="F745:F748"/>
    <mergeCell ref="F749:F750"/>
    <mergeCell ref="F751:F752"/>
    <mergeCell ref="F753:F754"/>
    <mergeCell ref="F755:F756"/>
    <mergeCell ref="F757:F759"/>
    <mergeCell ref="F760:F761"/>
    <mergeCell ref="F762:F763"/>
    <mergeCell ref="F764:F765"/>
    <mergeCell ref="F766:F767"/>
    <mergeCell ref="F768:F769"/>
    <mergeCell ref="F770:F771"/>
    <mergeCell ref="F772:F774"/>
    <mergeCell ref="F775:F777"/>
    <mergeCell ref="F778:F779"/>
    <mergeCell ref="F780:F781"/>
    <mergeCell ref="F782:F783"/>
    <mergeCell ref="F784:F785"/>
    <mergeCell ref="F786:F787"/>
    <mergeCell ref="F788:F790"/>
    <mergeCell ref="F791:F792"/>
    <mergeCell ref="F793:F794"/>
    <mergeCell ref="F795:F796"/>
    <mergeCell ref="F797:F798"/>
    <mergeCell ref="F799:F800"/>
    <mergeCell ref="F801:F802"/>
    <mergeCell ref="F803:F804"/>
    <mergeCell ref="F805:F807"/>
    <mergeCell ref="F808:F809"/>
    <mergeCell ref="F810:F811"/>
    <mergeCell ref="F812:F813"/>
    <mergeCell ref="F814:F815"/>
    <mergeCell ref="F816:F817"/>
    <mergeCell ref="F818:F819"/>
    <mergeCell ref="F820:F822"/>
    <mergeCell ref="F823:F824"/>
    <mergeCell ref="F825:F826"/>
    <mergeCell ref="F827:F828"/>
    <mergeCell ref="F829:F830"/>
    <mergeCell ref="F831:F832"/>
    <mergeCell ref="F833:F834"/>
    <mergeCell ref="F835:F836"/>
    <mergeCell ref="F837:F839"/>
    <mergeCell ref="F840:F841"/>
    <mergeCell ref="F842:F843"/>
    <mergeCell ref="F846:F847"/>
    <mergeCell ref="F848:F849"/>
    <mergeCell ref="F850:F851"/>
    <mergeCell ref="F852:F853"/>
    <mergeCell ref="F854:F855"/>
    <mergeCell ref="F856:F857"/>
    <mergeCell ref="F858:F859"/>
    <mergeCell ref="F860:F861"/>
    <mergeCell ref="F862:F863"/>
    <mergeCell ref="F864:F865"/>
    <mergeCell ref="F866:F867"/>
    <mergeCell ref="F868:F869"/>
    <mergeCell ref="F870:F871"/>
    <mergeCell ref="F872:F873"/>
    <mergeCell ref="F874:F875"/>
    <mergeCell ref="F876:F877"/>
    <mergeCell ref="F878:F879"/>
    <mergeCell ref="F880:F881"/>
    <mergeCell ref="F882:F883"/>
    <mergeCell ref="F884:F885"/>
    <mergeCell ref="F886:F887"/>
    <mergeCell ref="F888:F889"/>
    <mergeCell ref="F890:F891"/>
    <mergeCell ref="F892:F893"/>
    <mergeCell ref="F894:F895"/>
    <mergeCell ref="F896:F897"/>
    <mergeCell ref="F898:F899"/>
    <mergeCell ref="F900:F901"/>
    <mergeCell ref="F902:F903"/>
    <mergeCell ref="F904:F905"/>
    <mergeCell ref="F906:F907"/>
    <mergeCell ref="F908:F909"/>
    <mergeCell ref="F910:F911"/>
    <mergeCell ref="F912:F913"/>
    <mergeCell ref="F914:F915"/>
    <mergeCell ref="F916:F917"/>
    <mergeCell ref="F918:F919"/>
    <mergeCell ref="F920:F921"/>
    <mergeCell ref="F922:F923"/>
    <mergeCell ref="F924:F925"/>
    <mergeCell ref="F926:F927"/>
    <mergeCell ref="F928:F929"/>
    <mergeCell ref="F930:F931"/>
    <mergeCell ref="F932:F933"/>
    <mergeCell ref="F934:F935"/>
    <mergeCell ref="F936:F937"/>
    <mergeCell ref="F938:F939"/>
    <mergeCell ref="F940:F941"/>
    <mergeCell ref="F942:F943"/>
    <mergeCell ref="F948:F949"/>
    <mergeCell ref="F950:F951"/>
    <mergeCell ref="F952:F953"/>
    <mergeCell ref="F954:F955"/>
    <mergeCell ref="F956:F957"/>
    <mergeCell ref="F958:F959"/>
    <mergeCell ref="F960:F961"/>
    <mergeCell ref="F962:F963"/>
    <mergeCell ref="F964:F965"/>
    <mergeCell ref="F966:F967"/>
    <mergeCell ref="F968:F969"/>
    <mergeCell ref="F970:F971"/>
    <mergeCell ref="F972:F973"/>
    <mergeCell ref="F974:F975"/>
    <mergeCell ref="F976:F977"/>
    <mergeCell ref="F978:F979"/>
    <mergeCell ref="F980:F981"/>
    <mergeCell ref="F982:F983"/>
    <mergeCell ref="F984:F985"/>
    <mergeCell ref="F986:F987"/>
    <mergeCell ref="F988:F989"/>
    <mergeCell ref="F990:F991"/>
    <mergeCell ref="F992:F993"/>
    <mergeCell ref="F994:F995"/>
    <mergeCell ref="F996:F997"/>
    <mergeCell ref="F998:F999"/>
    <mergeCell ref="F1000:F1001"/>
    <mergeCell ref="F1002:F1003"/>
    <mergeCell ref="F1004:F1005"/>
    <mergeCell ref="F1006:F1007"/>
    <mergeCell ref="F1008:F1009"/>
    <mergeCell ref="F1010:F1011"/>
    <mergeCell ref="F1012:F1013"/>
    <mergeCell ref="F1014:F1015"/>
    <mergeCell ref="F1016:F1017"/>
    <mergeCell ref="F1018:F1019"/>
    <mergeCell ref="F1020:F1021"/>
    <mergeCell ref="F1022:F1023"/>
    <mergeCell ref="F1024:F1025"/>
    <mergeCell ref="F1026:F1027"/>
    <mergeCell ref="F1028:F1029"/>
    <mergeCell ref="F1030:F1031"/>
    <mergeCell ref="F1032:F1033"/>
    <mergeCell ref="F1034:F1035"/>
    <mergeCell ref="F1036:F1037"/>
    <mergeCell ref="F1038:F1039"/>
    <mergeCell ref="F1040:F1041"/>
    <mergeCell ref="F1042:F1043"/>
    <mergeCell ref="F1044:F1045"/>
    <mergeCell ref="F1046:F1047"/>
    <mergeCell ref="F1048:F1049"/>
    <mergeCell ref="F1050:F1051"/>
    <mergeCell ref="F1052:F1053"/>
    <mergeCell ref="F1054:F1055"/>
    <mergeCell ref="F1056:F1057"/>
    <mergeCell ref="F1058:F1059"/>
    <mergeCell ref="F1060:F1061"/>
    <mergeCell ref="F1062:F1063"/>
    <mergeCell ref="F1064:F1065"/>
    <mergeCell ref="F1066:F1067"/>
    <mergeCell ref="F1068:F1069"/>
    <mergeCell ref="F1070:F1071"/>
    <mergeCell ref="F1072:F1073"/>
    <mergeCell ref="F1074:F1075"/>
    <mergeCell ref="F1076:F1077"/>
    <mergeCell ref="F1078:F1079"/>
    <mergeCell ref="F1080:F1081"/>
    <mergeCell ref="F1082:F1083"/>
    <mergeCell ref="F1084:F1085"/>
    <mergeCell ref="F1086:F1087"/>
    <mergeCell ref="F1088:F1089"/>
    <mergeCell ref="F1090:F1091"/>
    <mergeCell ref="F1092:F1093"/>
    <mergeCell ref="F1094:F1095"/>
    <mergeCell ref="F1096:F1097"/>
    <mergeCell ref="F1099:F1100"/>
    <mergeCell ref="F1101:F1102"/>
    <mergeCell ref="F1103:F1104"/>
    <mergeCell ref="F1105:F1106"/>
    <mergeCell ref="G3:G4"/>
    <mergeCell ref="G5:G6"/>
    <mergeCell ref="G7:G8"/>
    <mergeCell ref="G9:G11"/>
    <mergeCell ref="G12:G15"/>
    <mergeCell ref="G16:G17"/>
    <mergeCell ref="G18:G20"/>
    <mergeCell ref="G21:G22"/>
    <mergeCell ref="G23:G24"/>
    <mergeCell ref="G25:G26"/>
    <mergeCell ref="G27:G28"/>
    <mergeCell ref="G29:G30"/>
    <mergeCell ref="G31: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86:G87"/>
    <mergeCell ref="G88:G89"/>
    <mergeCell ref="G91:G92"/>
    <mergeCell ref="G93:G94"/>
    <mergeCell ref="G95:G108"/>
    <mergeCell ref="G109:G116"/>
    <mergeCell ref="G117:G124"/>
    <mergeCell ref="G125:G126"/>
    <mergeCell ref="G127:G135"/>
    <mergeCell ref="G136:G143"/>
    <mergeCell ref="G144:G147"/>
    <mergeCell ref="G148:G161"/>
    <mergeCell ref="G162:G171"/>
    <mergeCell ref="G172:G173"/>
    <mergeCell ref="G174:G183"/>
    <mergeCell ref="G184:G197"/>
    <mergeCell ref="G198:G211"/>
    <mergeCell ref="G212:G225"/>
    <mergeCell ref="G226:G232"/>
    <mergeCell ref="G233:G234"/>
    <mergeCell ref="G235:G242"/>
    <mergeCell ref="G243:G244"/>
    <mergeCell ref="G246:G249"/>
    <mergeCell ref="G250:G251"/>
    <mergeCell ref="G252:G253"/>
    <mergeCell ref="G254:G267"/>
    <mergeCell ref="G268:G269"/>
    <mergeCell ref="G270:G271"/>
    <mergeCell ref="G272:G281"/>
    <mergeCell ref="G282:G291"/>
    <mergeCell ref="G292:G301"/>
    <mergeCell ref="G302:G303"/>
    <mergeCell ref="G304:G305"/>
    <mergeCell ref="G306:G307"/>
    <mergeCell ref="G308:G317"/>
    <mergeCell ref="G318:G327"/>
    <mergeCell ref="G328:G337"/>
    <mergeCell ref="G338:G351"/>
    <mergeCell ref="G352:G365"/>
    <mergeCell ref="G366:G379"/>
    <mergeCell ref="G380:G393"/>
    <mergeCell ref="G394:G407"/>
    <mergeCell ref="G408:G421"/>
    <mergeCell ref="G422:G435"/>
    <mergeCell ref="G436:G449"/>
    <mergeCell ref="G450:G463"/>
    <mergeCell ref="G464:G470"/>
    <mergeCell ref="G471:G477"/>
    <mergeCell ref="G478:G484"/>
    <mergeCell ref="G485:G486"/>
    <mergeCell ref="G487:G488"/>
    <mergeCell ref="G489:G490"/>
    <mergeCell ref="G491:G498"/>
    <mergeCell ref="G499:G506"/>
    <mergeCell ref="G507:G515"/>
    <mergeCell ref="G516:G524"/>
    <mergeCell ref="G525:G526"/>
    <mergeCell ref="G527:G528"/>
    <mergeCell ref="G529:G530"/>
    <mergeCell ref="G531:G532"/>
    <mergeCell ref="G534:G535"/>
    <mergeCell ref="G536:G537"/>
    <mergeCell ref="G538:G539"/>
    <mergeCell ref="G540:G541"/>
    <mergeCell ref="G542:G543"/>
    <mergeCell ref="G544:G545"/>
    <mergeCell ref="G546:G547"/>
    <mergeCell ref="G548:G549"/>
    <mergeCell ref="G550:G551"/>
    <mergeCell ref="G552:G553"/>
    <mergeCell ref="G554:G555"/>
    <mergeCell ref="G556:G557"/>
    <mergeCell ref="G558:G559"/>
    <mergeCell ref="G560:G561"/>
    <mergeCell ref="G562:G563"/>
    <mergeCell ref="G564:G565"/>
    <mergeCell ref="G566:G567"/>
    <mergeCell ref="G568:G569"/>
    <mergeCell ref="G570:G571"/>
    <mergeCell ref="G572:G573"/>
    <mergeCell ref="G574:G575"/>
    <mergeCell ref="G576:G577"/>
    <mergeCell ref="G578:G579"/>
    <mergeCell ref="G580:G581"/>
    <mergeCell ref="G582:G583"/>
    <mergeCell ref="G584:G585"/>
    <mergeCell ref="G586:G587"/>
    <mergeCell ref="G588:G589"/>
    <mergeCell ref="G590:G591"/>
    <mergeCell ref="G592:G593"/>
    <mergeCell ref="G594:G595"/>
    <mergeCell ref="G596:G597"/>
    <mergeCell ref="G598:G599"/>
    <mergeCell ref="G600:G601"/>
    <mergeCell ref="G602:G603"/>
    <mergeCell ref="G604:G605"/>
    <mergeCell ref="G606:G607"/>
    <mergeCell ref="G608:G609"/>
    <mergeCell ref="G610:G611"/>
    <mergeCell ref="G612:G613"/>
    <mergeCell ref="G614:G615"/>
    <mergeCell ref="G616:G617"/>
    <mergeCell ref="G618:G619"/>
    <mergeCell ref="G620:G621"/>
    <mergeCell ref="G622:G623"/>
    <mergeCell ref="G624:G625"/>
    <mergeCell ref="G626:G627"/>
    <mergeCell ref="G628:G629"/>
    <mergeCell ref="G630:G631"/>
    <mergeCell ref="G632:G633"/>
    <mergeCell ref="G634:G635"/>
    <mergeCell ref="G636:G637"/>
    <mergeCell ref="G638:G639"/>
    <mergeCell ref="G640:G641"/>
    <mergeCell ref="G642:G644"/>
    <mergeCell ref="G645:G646"/>
    <mergeCell ref="G647:G648"/>
    <mergeCell ref="G649:G650"/>
    <mergeCell ref="G651:G652"/>
    <mergeCell ref="G653:G654"/>
    <mergeCell ref="G655:G656"/>
    <mergeCell ref="G657:G658"/>
    <mergeCell ref="G659:G660"/>
    <mergeCell ref="G661:G662"/>
    <mergeCell ref="G663:G664"/>
    <mergeCell ref="G665:G666"/>
    <mergeCell ref="G667:G668"/>
    <mergeCell ref="G669:G670"/>
    <mergeCell ref="G671:G672"/>
    <mergeCell ref="G673:G674"/>
    <mergeCell ref="G675:G676"/>
    <mergeCell ref="G677:G678"/>
    <mergeCell ref="G679:G680"/>
    <mergeCell ref="G681:G682"/>
    <mergeCell ref="G683:G684"/>
    <mergeCell ref="G685:G686"/>
    <mergeCell ref="G687:G688"/>
    <mergeCell ref="G689:G690"/>
    <mergeCell ref="G691:G692"/>
    <mergeCell ref="G693:G694"/>
    <mergeCell ref="G695:G696"/>
    <mergeCell ref="G697:G698"/>
    <mergeCell ref="G699:G700"/>
    <mergeCell ref="G701:G702"/>
    <mergeCell ref="G703:G704"/>
    <mergeCell ref="G705:G706"/>
    <mergeCell ref="G707:G708"/>
    <mergeCell ref="G709:G710"/>
    <mergeCell ref="G711:G712"/>
    <mergeCell ref="G713:G714"/>
    <mergeCell ref="G715:G716"/>
    <mergeCell ref="G717:G718"/>
    <mergeCell ref="G719:G720"/>
    <mergeCell ref="G721:G722"/>
    <mergeCell ref="G725:G726"/>
    <mergeCell ref="G727:G728"/>
    <mergeCell ref="G729:G730"/>
    <mergeCell ref="G731:G732"/>
    <mergeCell ref="G733:G734"/>
    <mergeCell ref="G735:G737"/>
    <mergeCell ref="G738:G740"/>
    <mergeCell ref="G741:G744"/>
    <mergeCell ref="G745:G748"/>
    <mergeCell ref="G749:G750"/>
    <mergeCell ref="G751:G752"/>
    <mergeCell ref="G753:G754"/>
    <mergeCell ref="G755:G756"/>
    <mergeCell ref="G757:G759"/>
    <mergeCell ref="G760:G761"/>
    <mergeCell ref="G762:G763"/>
    <mergeCell ref="G764:G765"/>
    <mergeCell ref="G766:G767"/>
    <mergeCell ref="G768:G769"/>
    <mergeCell ref="G770:G771"/>
    <mergeCell ref="G772:G774"/>
    <mergeCell ref="G775:G777"/>
    <mergeCell ref="G778:G779"/>
    <mergeCell ref="G780:G781"/>
    <mergeCell ref="G782:G783"/>
    <mergeCell ref="G784:G785"/>
    <mergeCell ref="G786:G787"/>
    <mergeCell ref="G788:G790"/>
    <mergeCell ref="G791:G792"/>
    <mergeCell ref="G793:G794"/>
    <mergeCell ref="G795:G796"/>
    <mergeCell ref="G797:G798"/>
    <mergeCell ref="G799:G800"/>
    <mergeCell ref="G801:G802"/>
    <mergeCell ref="G803:G804"/>
    <mergeCell ref="G805:G807"/>
    <mergeCell ref="G808:G809"/>
    <mergeCell ref="G810:G811"/>
    <mergeCell ref="G812:G813"/>
    <mergeCell ref="G814:G815"/>
    <mergeCell ref="G816:G817"/>
    <mergeCell ref="G818:G819"/>
    <mergeCell ref="G820:G822"/>
    <mergeCell ref="G823:G824"/>
    <mergeCell ref="G825:G826"/>
    <mergeCell ref="G827:G828"/>
    <mergeCell ref="G829:G830"/>
    <mergeCell ref="G831:G832"/>
    <mergeCell ref="G833:G834"/>
    <mergeCell ref="G835:G836"/>
    <mergeCell ref="G837:G839"/>
    <mergeCell ref="G840:G841"/>
    <mergeCell ref="G842:G843"/>
    <mergeCell ref="G846:G847"/>
    <mergeCell ref="G848:G849"/>
    <mergeCell ref="G850:G851"/>
    <mergeCell ref="G852:G853"/>
    <mergeCell ref="G854:G855"/>
    <mergeCell ref="G856:G857"/>
    <mergeCell ref="G858:G859"/>
    <mergeCell ref="G860:G861"/>
    <mergeCell ref="G862:G863"/>
    <mergeCell ref="G864:G865"/>
    <mergeCell ref="G866:G867"/>
    <mergeCell ref="G868:G869"/>
    <mergeCell ref="G870:G871"/>
    <mergeCell ref="G872:G873"/>
    <mergeCell ref="G874:G875"/>
    <mergeCell ref="G876:G877"/>
    <mergeCell ref="G878:G879"/>
    <mergeCell ref="G880:G881"/>
    <mergeCell ref="G882:G883"/>
    <mergeCell ref="G884:G885"/>
    <mergeCell ref="G886:G887"/>
    <mergeCell ref="G888:G889"/>
    <mergeCell ref="G890:G891"/>
    <mergeCell ref="G892:G893"/>
    <mergeCell ref="G894:G895"/>
    <mergeCell ref="G896:G897"/>
    <mergeCell ref="G898:G899"/>
    <mergeCell ref="G900:G901"/>
    <mergeCell ref="G902:G903"/>
    <mergeCell ref="G904:G905"/>
    <mergeCell ref="G906:G907"/>
    <mergeCell ref="G908:G909"/>
    <mergeCell ref="G910:G911"/>
    <mergeCell ref="G912:G913"/>
    <mergeCell ref="G914:G915"/>
    <mergeCell ref="G916:G917"/>
    <mergeCell ref="G918:G919"/>
    <mergeCell ref="G920:G921"/>
    <mergeCell ref="G922:G923"/>
    <mergeCell ref="G924:G925"/>
    <mergeCell ref="G926:G927"/>
    <mergeCell ref="G928:G929"/>
    <mergeCell ref="G930:G931"/>
    <mergeCell ref="G932:G933"/>
    <mergeCell ref="G934:G935"/>
    <mergeCell ref="G936:G937"/>
    <mergeCell ref="G938:G939"/>
    <mergeCell ref="G940:G941"/>
    <mergeCell ref="G942:G943"/>
    <mergeCell ref="G948:G949"/>
    <mergeCell ref="G950:G951"/>
    <mergeCell ref="G952:G953"/>
    <mergeCell ref="G954:G955"/>
    <mergeCell ref="G956:G957"/>
    <mergeCell ref="G958:G959"/>
    <mergeCell ref="G960:G961"/>
    <mergeCell ref="G962:G963"/>
    <mergeCell ref="G964:G965"/>
    <mergeCell ref="G966:G967"/>
    <mergeCell ref="G968:G969"/>
    <mergeCell ref="G970:G971"/>
    <mergeCell ref="G972:G973"/>
    <mergeCell ref="G974:G975"/>
    <mergeCell ref="G976:G977"/>
    <mergeCell ref="G978:G979"/>
    <mergeCell ref="G980:G981"/>
    <mergeCell ref="G982:G983"/>
    <mergeCell ref="G984:G985"/>
    <mergeCell ref="G986:G987"/>
    <mergeCell ref="G988:G989"/>
    <mergeCell ref="G990:G991"/>
    <mergeCell ref="G992:G993"/>
    <mergeCell ref="G994:G995"/>
    <mergeCell ref="G996:G997"/>
    <mergeCell ref="G998:G999"/>
    <mergeCell ref="G1000:G1001"/>
    <mergeCell ref="G1002:G1003"/>
    <mergeCell ref="G1004:G1005"/>
    <mergeCell ref="G1006:G1007"/>
    <mergeCell ref="G1008:G1009"/>
    <mergeCell ref="G1010:G1011"/>
    <mergeCell ref="G1012:G1013"/>
    <mergeCell ref="G1014:G1015"/>
    <mergeCell ref="G1016:G1017"/>
    <mergeCell ref="G1018:G1019"/>
    <mergeCell ref="G1020:G1021"/>
    <mergeCell ref="G1022:G1023"/>
    <mergeCell ref="G1024:G1025"/>
    <mergeCell ref="G1026:G1027"/>
    <mergeCell ref="G1028:G1029"/>
    <mergeCell ref="G1030:G1031"/>
    <mergeCell ref="G1032:G1033"/>
    <mergeCell ref="G1034:G1035"/>
    <mergeCell ref="G1036:G1037"/>
    <mergeCell ref="G1038:G1039"/>
    <mergeCell ref="G1040:G1041"/>
    <mergeCell ref="G1042:G1043"/>
    <mergeCell ref="G1044:G1045"/>
    <mergeCell ref="G1046:G1047"/>
    <mergeCell ref="G1048:G1049"/>
    <mergeCell ref="G1050:G1051"/>
    <mergeCell ref="G1052:G1053"/>
    <mergeCell ref="G1054:G1055"/>
    <mergeCell ref="G1056:G1057"/>
    <mergeCell ref="G1058:G1059"/>
    <mergeCell ref="G1060:G1061"/>
    <mergeCell ref="G1062:G1063"/>
    <mergeCell ref="G1064:G1065"/>
    <mergeCell ref="G1066:G1067"/>
    <mergeCell ref="G1068:G1069"/>
    <mergeCell ref="G1070:G1071"/>
    <mergeCell ref="G1072:G1073"/>
    <mergeCell ref="G1074:G1075"/>
    <mergeCell ref="G1076:G1077"/>
    <mergeCell ref="G1078:G1079"/>
    <mergeCell ref="G1080:G1081"/>
    <mergeCell ref="G1082:G1083"/>
    <mergeCell ref="G1084:G1085"/>
    <mergeCell ref="G1086:G1087"/>
    <mergeCell ref="G1088:G1089"/>
    <mergeCell ref="G1090:G1091"/>
    <mergeCell ref="G1092:G1093"/>
    <mergeCell ref="G1094:G1095"/>
    <mergeCell ref="G1096:G1097"/>
    <mergeCell ref="G1099:G1100"/>
    <mergeCell ref="G1101:G1102"/>
    <mergeCell ref="G1103:G1104"/>
    <mergeCell ref="G1105:G1106"/>
    <mergeCell ref="H3:H4"/>
    <mergeCell ref="H5:H6"/>
    <mergeCell ref="H7:H8"/>
    <mergeCell ref="H9:H11"/>
    <mergeCell ref="H12:H15"/>
    <mergeCell ref="H16:H17"/>
    <mergeCell ref="H18:H20"/>
    <mergeCell ref="H21:H22"/>
    <mergeCell ref="H23:H24"/>
    <mergeCell ref="H25:H26"/>
    <mergeCell ref="H27:H28"/>
    <mergeCell ref="H29:H30"/>
    <mergeCell ref="H31: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H76:H77"/>
    <mergeCell ref="H78:H79"/>
    <mergeCell ref="H80:H81"/>
    <mergeCell ref="H82:H83"/>
    <mergeCell ref="H84:H85"/>
    <mergeCell ref="H86:H87"/>
    <mergeCell ref="H88:H89"/>
    <mergeCell ref="H91:H92"/>
    <mergeCell ref="H93:H94"/>
    <mergeCell ref="H95:H108"/>
    <mergeCell ref="H109:H116"/>
    <mergeCell ref="H117:H124"/>
    <mergeCell ref="H125:H126"/>
    <mergeCell ref="H127:H135"/>
    <mergeCell ref="H136:H143"/>
    <mergeCell ref="H144:H147"/>
    <mergeCell ref="H148:H161"/>
    <mergeCell ref="H162:H171"/>
    <mergeCell ref="H172:H173"/>
    <mergeCell ref="H174:H183"/>
    <mergeCell ref="H184:H197"/>
    <mergeCell ref="H198:H211"/>
    <mergeCell ref="H212:H225"/>
    <mergeCell ref="H226:H232"/>
    <mergeCell ref="H233:H234"/>
    <mergeCell ref="H235:H242"/>
    <mergeCell ref="H243:H244"/>
    <mergeCell ref="H246:H249"/>
    <mergeCell ref="H250:H251"/>
    <mergeCell ref="H252:H253"/>
    <mergeCell ref="H254:H267"/>
    <mergeCell ref="H268:H269"/>
    <mergeCell ref="H270:H271"/>
    <mergeCell ref="H272:H281"/>
    <mergeCell ref="H282:H291"/>
    <mergeCell ref="H292:H301"/>
    <mergeCell ref="H302:H303"/>
    <mergeCell ref="H304:H305"/>
    <mergeCell ref="H306:H307"/>
    <mergeCell ref="H308:H317"/>
    <mergeCell ref="H318:H327"/>
    <mergeCell ref="H328:H337"/>
    <mergeCell ref="H338:H351"/>
    <mergeCell ref="H352:H365"/>
    <mergeCell ref="H366:H379"/>
    <mergeCell ref="H380:H393"/>
    <mergeCell ref="H394:H407"/>
    <mergeCell ref="H408:H421"/>
    <mergeCell ref="H422:H435"/>
    <mergeCell ref="H436:H449"/>
    <mergeCell ref="H450:H463"/>
    <mergeCell ref="H464:H470"/>
    <mergeCell ref="H471:H477"/>
    <mergeCell ref="H478:H484"/>
    <mergeCell ref="H485:H486"/>
    <mergeCell ref="H487:H488"/>
    <mergeCell ref="H489:H490"/>
    <mergeCell ref="H491:H498"/>
    <mergeCell ref="H499:H506"/>
    <mergeCell ref="H507:H515"/>
    <mergeCell ref="H516:H524"/>
    <mergeCell ref="H525:H526"/>
    <mergeCell ref="H527:H528"/>
    <mergeCell ref="H529:H530"/>
    <mergeCell ref="H531:H532"/>
    <mergeCell ref="H534:H535"/>
    <mergeCell ref="H536:H537"/>
    <mergeCell ref="H538:H539"/>
    <mergeCell ref="H540:H541"/>
    <mergeCell ref="H542:H543"/>
    <mergeCell ref="H544:H545"/>
    <mergeCell ref="H546:H547"/>
    <mergeCell ref="H548:H549"/>
    <mergeCell ref="H550:H551"/>
    <mergeCell ref="H552:H553"/>
    <mergeCell ref="H554:H555"/>
    <mergeCell ref="H556:H557"/>
    <mergeCell ref="H558:H559"/>
    <mergeCell ref="H560:H561"/>
    <mergeCell ref="H562:H563"/>
    <mergeCell ref="H564:H565"/>
    <mergeCell ref="H566:H567"/>
    <mergeCell ref="H568:H569"/>
    <mergeCell ref="H570:H571"/>
    <mergeCell ref="H572:H573"/>
    <mergeCell ref="H574:H575"/>
    <mergeCell ref="H576:H577"/>
    <mergeCell ref="H578:H579"/>
    <mergeCell ref="H580:H581"/>
    <mergeCell ref="H582:H583"/>
    <mergeCell ref="H584:H585"/>
    <mergeCell ref="H586:H587"/>
    <mergeCell ref="H588:H589"/>
    <mergeCell ref="H590:H591"/>
    <mergeCell ref="H592:H593"/>
    <mergeCell ref="H594:H595"/>
    <mergeCell ref="H596:H597"/>
    <mergeCell ref="H598:H599"/>
    <mergeCell ref="H600:H601"/>
    <mergeCell ref="H602:H603"/>
    <mergeCell ref="H604:H605"/>
    <mergeCell ref="H606:H607"/>
    <mergeCell ref="H608:H609"/>
    <mergeCell ref="H610:H611"/>
    <mergeCell ref="H612:H613"/>
    <mergeCell ref="H614:H615"/>
    <mergeCell ref="H616:H617"/>
    <mergeCell ref="H618:H619"/>
    <mergeCell ref="H620:H621"/>
    <mergeCell ref="H622:H623"/>
    <mergeCell ref="H624:H625"/>
    <mergeCell ref="H626:H627"/>
    <mergeCell ref="H628:H629"/>
    <mergeCell ref="H630:H631"/>
    <mergeCell ref="H632:H633"/>
    <mergeCell ref="H634:H635"/>
    <mergeCell ref="H636:H637"/>
    <mergeCell ref="H638:H639"/>
    <mergeCell ref="H640:H641"/>
    <mergeCell ref="H642:H644"/>
    <mergeCell ref="H645:H646"/>
    <mergeCell ref="H647:H648"/>
    <mergeCell ref="H649:H650"/>
    <mergeCell ref="H651:H652"/>
    <mergeCell ref="H653:H654"/>
    <mergeCell ref="H655:H656"/>
    <mergeCell ref="H657:H658"/>
    <mergeCell ref="H659:H660"/>
    <mergeCell ref="H661:H662"/>
    <mergeCell ref="H663:H664"/>
    <mergeCell ref="H665:H666"/>
    <mergeCell ref="H667:H668"/>
    <mergeCell ref="H669:H670"/>
    <mergeCell ref="H671:H672"/>
    <mergeCell ref="H673:H674"/>
    <mergeCell ref="H675:H676"/>
    <mergeCell ref="H677:H678"/>
    <mergeCell ref="H679:H680"/>
    <mergeCell ref="H681:H682"/>
    <mergeCell ref="H683:H684"/>
    <mergeCell ref="H685:H686"/>
    <mergeCell ref="H687:H688"/>
    <mergeCell ref="H689:H690"/>
    <mergeCell ref="H691:H692"/>
    <mergeCell ref="H693:H694"/>
    <mergeCell ref="H695:H696"/>
    <mergeCell ref="H697:H698"/>
    <mergeCell ref="H699:H700"/>
    <mergeCell ref="H701:H702"/>
    <mergeCell ref="H703:H704"/>
    <mergeCell ref="H705:H706"/>
    <mergeCell ref="H707:H708"/>
    <mergeCell ref="H709:H710"/>
    <mergeCell ref="H711:H712"/>
    <mergeCell ref="H713:H714"/>
    <mergeCell ref="H715:H716"/>
    <mergeCell ref="H717:H718"/>
    <mergeCell ref="H719:H720"/>
    <mergeCell ref="H721:H722"/>
    <mergeCell ref="H725:H726"/>
    <mergeCell ref="H727:H728"/>
    <mergeCell ref="H729:H730"/>
    <mergeCell ref="H731:H732"/>
    <mergeCell ref="H733:H734"/>
    <mergeCell ref="H735:H737"/>
    <mergeCell ref="H738:H740"/>
    <mergeCell ref="H741:H744"/>
    <mergeCell ref="H745:H748"/>
    <mergeCell ref="H749:H750"/>
    <mergeCell ref="H751:H752"/>
    <mergeCell ref="H753:H754"/>
    <mergeCell ref="H755:H756"/>
    <mergeCell ref="H757:H759"/>
    <mergeCell ref="H760:H761"/>
    <mergeCell ref="H762:H763"/>
    <mergeCell ref="H764:H765"/>
    <mergeCell ref="H766:H767"/>
    <mergeCell ref="H768:H769"/>
    <mergeCell ref="H770:H771"/>
    <mergeCell ref="H772:H774"/>
    <mergeCell ref="H775:H777"/>
    <mergeCell ref="H778:H779"/>
    <mergeCell ref="H780:H781"/>
    <mergeCell ref="H782:H783"/>
    <mergeCell ref="H784:H785"/>
    <mergeCell ref="H786:H787"/>
    <mergeCell ref="H788:H790"/>
    <mergeCell ref="H791:H792"/>
    <mergeCell ref="H793:H794"/>
    <mergeCell ref="H795:H796"/>
    <mergeCell ref="H797:H798"/>
    <mergeCell ref="H799:H800"/>
    <mergeCell ref="H801:H802"/>
    <mergeCell ref="H803:H804"/>
    <mergeCell ref="H805:H807"/>
    <mergeCell ref="H808:H809"/>
    <mergeCell ref="H810:H811"/>
    <mergeCell ref="H812:H813"/>
    <mergeCell ref="H814:H815"/>
    <mergeCell ref="H816:H817"/>
    <mergeCell ref="H818:H819"/>
    <mergeCell ref="H820:H822"/>
    <mergeCell ref="H823:H824"/>
    <mergeCell ref="H825:H826"/>
    <mergeCell ref="H827:H828"/>
    <mergeCell ref="H829:H830"/>
    <mergeCell ref="H831:H832"/>
    <mergeCell ref="H833:H834"/>
    <mergeCell ref="H835:H836"/>
    <mergeCell ref="H837:H839"/>
    <mergeCell ref="H840:H841"/>
    <mergeCell ref="H842:H843"/>
    <mergeCell ref="H846:H847"/>
    <mergeCell ref="H848:H849"/>
    <mergeCell ref="H850:H851"/>
    <mergeCell ref="H852:H853"/>
    <mergeCell ref="H854:H855"/>
    <mergeCell ref="H856:H857"/>
    <mergeCell ref="H858:H859"/>
    <mergeCell ref="H860:H861"/>
    <mergeCell ref="H862:H863"/>
    <mergeCell ref="H864:H865"/>
    <mergeCell ref="H866:H867"/>
    <mergeCell ref="H868:H869"/>
    <mergeCell ref="H870:H871"/>
    <mergeCell ref="H872:H873"/>
    <mergeCell ref="H874:H875"/>
    <mergeCell ref="H876:H877"/>
    <mergeCell ref="H878:H879"/>
    <mergeCell ref="H880:H881"/>
    <mergeCell ref="H882:H883"/>
    <mergeCell ref="H884:H885"/>
    <mergeCell ref="H886:H887"/>
    <mergeCell ref="H888:H889"/>
    <mergeCell ref="H890:H891"/>
    <mergeCell ref="H892:H893"/>
    <mergeCell ref="H894:H895"/>
    <mergeCell ref="H896:H897"/>
    <mergeCell ref="H898:H899"/>
    <mergeCell ref="H900:H901"/>
    <mergeCell ref="H902:H903"/>
    <mergeCell ref="H904:H905"/>
    <mergeCell ref="H906:H907"/>
    <mergeCell ref="H908:H909"/>
    <mergeCell ref="H910:H911"/>
    <mergeCell ref="H912:H913"/>
    <mergeCell ref="H914:H915"/>
    <mergeCell ref="H916:H917"/>
    <mergeCell ref="H918:H919"/>
    <mergeCell ref="H920:H921"/>
    <mergeCell ref="H922:H923"/>
    <mergeCell ref="H924:H925"/>
    <mergeCell ref="H926:H927"/>
    <mergeCell ref="H928:H929"/>
    <mergeCell ref="H930:H931"/>
    <mergeCell ref="H932:H933"/>
    <mergeCell ref="H934:H935"/>
    <mergeCell ref="H936:H937"/>
    <mergeCell ref="H938:H939"/>
    <mergeCell ref="H940:H941"/>
    <mergeCell ref="H942:H943"/>
    <mergeCell ref="H948:H949"/>
    <mergeCell ref="H950:H951"/>
    <mergeCell ref="H952:H953"/>
    <mergeCell ref="H954:H955"/>
    <mergeCell ref="H956:H957"/>
    <mergeCell ref="H958:H959"/>
    <mergeCell ref="H960:H961"/>
    <mergeCell ref="H962:H963"/>
    <mergeCell ref="H964:H965"/>
    <mergeCell ref="H966:H967"/>
    <mergeCell ref="H968:H969"/>
    <mergeCell ref="H970:H971"/>
    <mergeCell ref="H972:H973"/>
    <mergeCell ref="H974:H975"/>
    <mergeCell ref="H976:H977"/>
    <mergeCell ref="H978:H979"/>
    <mergeCell ref="H980:H981"/>
    <mergeCell ref="H982:H983"/>
    <mergeCell ref="H984:H985"/>
    <mergeCell ref="H986:H987"/>
    <mergeCell ref="H988:H989"/>
    <mergeCell ref="H990:H991"/>
    <mergeCell ref="H992:H993"/>
    <mergeCell ref="H994:H995"/>
    <mergeCell ref="H996:H997"/>
    <mergeCell ref="H998:H999"/>
    <mergeCell ref="H1000:H1001"/>
    <mergeCell ref="H1002:H1003"/>
    <mergeCell ref="H1004:H1005"/>
    <mergeCell ref="H1006:H1007"/>
    <mergeCell ref="H1008:H1009"/>
    <mergeCell ref="H1010:H1011"/>
    <mergeCell ref="H1012:H1013"/>
    <mergeCell ref="H1014:H1015"/>
    <mergeCell ref="H1016:H1017"/>
    <mergeCell ref="H1018:H1019"/>
    <mergeCell ref="H1020:H1021"/>
    <mergeCell ref="H1022:H1023"/>
    <mergeCell ref="H1024:H1025"/>
    <mergeCell ref="H1026:H1027"/>
    <mergeCell ref="H1028:H1029"/>
    <mergeCell ref="H1030:H1031"/>
    <mergeCell ref="H1032:H1033"/>
    <mergeCell ref="H1034:H1035"/>
    <mergeCell ref="H1036:H1037"/>
    <mergeCell ref="H1038:H1039"/>
    <mergeCell ref="H1040:H1041"/>
    <mergeCell ref="H1042:H1043"/>
    <mergeCell ref="H1044:H1045"/>
    <mergeCell ref="H1046:H1047"/>
    <mergeCell ref="H1048:H1049"/>
    <mergeCell ref="H1050:H1051"/>
    <mergeCell ref="H1052:H1053"/>
    <mergeCell ref="H1054:H1055"/>
    <mergeCell ref="H1056:H1057"/>
    <mergeCell ref="H1058:H1059"/>
    <mergeCell ref="H1060:H1061"/>
    <mergeCell ref="H1062:H1063"/>
    <mergeCell ref="H1064:H1065"/>
    <mergeCell ref="H1066:H1067"/>
    <mergeCell ref="H1068:H1069"/>
    <mergeCell ref="H1070:H1071"/>
    <mergeCell ref="H1072:H1073"/>
    <mergeCell ref="H1074:H1075"/>
    <mergeCell ref="H1076:H1077"/>
    <mergeCell ref="H1078:H1079"/>
    <mergeCell ref="H1080:H1081"/>
    <mergeCell ref="H1082:H1083"/>
    <mergeCell ref="H1084:H1085"/>
    <mergeCell ref="H1086:H1087"/>
    <mergeCell ref="H1088:H1089"/>
    <mergeCell ref="H1090:H1091"/>
    <mergeCell ref="H1092:H1093"/>
    <mergeCell ref="H1094:H1095"/>
    <mergeCell ref="H1096:H1097"/>
    <mergeCell ref="H1099:H1100"/>
    <mergeCell ref="H1101:H1102"/>
    <mergeCell ref="H1103:H1104"/>
    <mergeCell ref="H1105:H1106"/>
    <mergeCell ref="I3:I4"/>
    <mergeCell ref="I5:I6"/>
    <mergeCell ref="I7:I8"/>
    <mergeCell ref="I9:I11"/>
    <mergeCell ref="I12:I15"/>
    <mergeCell ref="I16:I17"/>
    <mergeCell ref="I18:I20"/>
    <mergeCell ref="I21:I22"/>
    <mergeCell ref="I23:I24"/>
    <mergeCell ref="I25:I26"/>
    <mergeCell ref="I27:I28"/>
    <mergeCell ref="I29:I30"/>
    <mergeCell ref="I31:I33"/>
    <mergeCell ref="I34:I35"/>
    <mergeCell ref="I36:I37"/>
    <mergeCell ref="I38:I39"/>
    <mergeCell ref="I40:I4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86:I87"/>
    <mergeCell ref="I88:I89"/>
    <mergeCell ref="I91:I92"/>
    <mergeCell ref="I93:I94"/>
    <mergeCell ref="I95:I108"/>
    <mergeCell ref="I109:I116"/>
    <mergeCell ref="I117:I124"/>
    <mergeCell ref="I125:I126"/>
    <mergeCell ref="I127:I135"/>
    <mergeCell ref="I136:I143"/>
    <mergeCell ref="I144:I147"/>
    <mergeCell ref="I148:I161"/>
    <mergeCell ref="I162:I171"/>
    <mergeCell ref="I172:I173"/>
    <mergeCell ref="I174:I183"/>
    <mergeCell ref="I184:I197"/>
    <mergeCell ref="I198:I211"/>
    <mergeCell ref="I212:I225"/>
    <mergeCell ref="I226:I232"/>
    <mergeCell ref="I233:I234"/>
    <mergeCell ref="I235:I242"/>
    <mergeCell ref="I243:I244"/>
    <mergeCell ref="I246:I249"/>
    <mergeCell ref="I250:I251"/>
    <mergeCell ref="I252:I253"/>
    <mergeCell ref="I254:I267"/>
    <mergeCell ref="I268:I269"/>
    <mergeCell ref="I270:I271"/>
    <mergeCell ref="I272:I281"/>
    <mergeCell ref="I282:I291"/>
    <mergeCell ref="I292:I301"/>
    <mergeCell ref="I302:I303"/>
    <mergeCell ref="I304:I305"/>
    <mergeCell ref="I306:I307"/>
    <mergeCell ref="I308:I317"/>
    <mergeCell ref="I318:I327"/>
    <mergeCell ref="I328:I337"/>
    <mergeCell ref="I338:I351"/>
    <mergeCell ref="I352:I365"/>
    <mergeCell ref="I366:I379"/>
    <mergeCell ref="I380:I393"/>
    <mergeCell ref="I394:I407"/>
    <mergeCell ref="I408:I421"/>
    <mergeCell ref="I422:I435"/>
    <mergeCell ref="I436:I449"/>
    <mergeCell ref="I450:I463"/>
    <mergeCell ref="I464:I470"/>
    <mergeCell ref="I471:I477"/>
    <mergeCell ref="I478:I484"/>
    <mergeCell ref="I485:I486"/>
    <mergeCell ref="I487:I488"/>
    <mergeCell ref="I489:I490"/>
    <mergeCell ref="I491:I498"/>
    <mergeCell ref="I499:I506"/>
    <mergeCell ref="I507:I515"/>
    <mergeCell ref="I516:I524"/>
    <mergeCell ref="I525:I526"/>
    <mergeCell ref="I527:I528"/>
    <mergeCell ref="I529:I530"/>
    <mergeCell ref="I531:I532"/>
    <mergeCell ref="I534:I535"/>
    <mergeCell ref="I536:I537"/>
    <mergeCell ref="I538:I539"/>
    <mergeCell ref="I540:I541"/>
    <mergeCell ref="I542:I543"/>
    <mergeCell ref="I544:I545"/>
    <mergeCell ref="I546:I547"/>
    <mergeCell ref="I548:I549"/>
    <mergeCell ref="I550:I551"/>
    <mergeCell ref="I552:I553"/>
    <mergeCell ref="I554:I555"/>
    <mergeCell ref="I556:I557"/>
    <mergeCell ref="I558:I559"/>
    <mergeCell ref="I560:I561"/>
    <mergeCell ref="I562:I563"/>
    <mergeCell ref="I564:I565"/>
    <mergeCell ref="I566:I567"/>
    <mergeCell ref="I568:I569"/>
    <mergeCell ref="I570:I571"/>
    <mergeCell ref="I572:I573"/>
    <mergeCell ref="I574:I575"/>
    <mergeCell ref="I576:I577"/>
    <mergeCell ref="I578:I579"/>
    <mergeCell ref="I580:I581"/>
    <mergeCell ref="I582:I583"/>
    <mergeCell ref="I584:I585"/>
    <mergeCell ref="I586:I587"/>
    <mergeCell ref="I588:I589"/>
    <mergeCell ref="I590:I591"/>
    <mergeCell ref="I592:I593"/>
    <mergeCell ref="I594:I595"/>
    <mergeCell ref="I596:I597"/>
    <mergeCell ref="I598:I599"/>
    <mergeCell ref="I600:I601"/>
    <mergeCell ref="I602:I603"/>
    <mergeCell ref="I604:I605"/>
    <mergeCell ref="I606:I607"/>
    <mergeCell ref="I608:I609"/>
    <mergeCell ref="I610:I611"/>
    <mergeCell ref="I612:I613"/>
    <mergeCell ref="I614:I615"/>
    <mergeCell ref="I616:I617"/>
    <mergeCell ref="I618:I619"/>
    <mergeCell ref="I620:I621"/>
    <mergeCell ref="I622:I623"/>
    <mergeCell ref="I624:I625"/>
    <mergeCell ref="I626:I627"/>
    <mergeCell ref="I628:I629"/>
    <mergeCell ref="I630:I631"/>
    <mergeCell ref="I632:I633"/>
    <mergeCell ref="I634:I635"/>
    <mergeCell ref="I636:I637"/>
    <mergeCell ref="I638:I639"/>
    <mergeCell ref="I640:I641"/>
    <mergeCell ref="I642:I644"/>
    <mergeCell ref="I645:I646"/>
    <mergeCell ref="I647:I648"/>
    <mergeCell ref="I649:I650"/>
    <mergeCell ref="I651:I652"/>
    <mergeCell ref="I653:I654"/>
    <mergeCell ref="I655:I656"/>
    <mergeCell ref="I657:I658"/>
    <mergeCell ref="I659:I660"/>
    <mergeCell ref="I661:I662"/>
    <mergeCell ref="I663:I664"/>
    <mergeCell ref="I665:I666"/>
    <mergeCell ref="I667:I668"/>
    <mergeCell ref="I669:I670"/>
    <mergeCell ref="I671:I672"/>
    <mergeCell ref="I673:I674"/>
    <mergeCell ref="I675:I676"/>
    <mergeCell ref="I677:I678"/>
    <mergeCell ref="I679:I680"/>
    <mergeCell ref="I681:I682"/>
    <mergeCell ref="I683:I684"/>
    <mergeCell ref="I685:I686"/>
    <mergeCell ref="I687:I688"/>
    <mergeCell ref="I689:I690"/>
    <mergeCell ref="I691:I692"/>
    <mergeCell ref="I693:I694"/>
    <mergeCell ref="I695:I696"/>
    <mergeCell ref="I697:I698"/>
    <mergeCell ref="I699:I700"/>
    <mergeCell ref="I701:I702"/>
    <mergeCell ref="I703:I704"/>
    <mergeCell ref="I705:I706"/>
    <mergeCell ref="I707:I708"/>
    <mergeCell ref="I709:I710"/>
    <mergeCell ref="I711:I712"/>
    <mergeCell ref="I713:I714"/>
    <mergeCell ref="I715:I716"/>
    <mergeCell ref="I717:I718"/>
    <mergeCell ref="I719:I720"/>
    <mergeCell ref="I721:I722"/>
    <mergeCell ref="I725:I726"/>
    <mergeCell ref="I727:I728"/>
    <mergeCell ref="I729:I730"/>
    <mergeCell ref="I731:I732"/>
    <mergeCell ref="I733:I734"/>
    <mergeCell ref="I735:I737"/>
    <mergeCell ref="I738:I740"/>
    <mergeCell ref="I741:I744"/>
    <mergeCell ref="I745:I748"/>
    <mergeCell ref="I749:I750"/>
    <mergeCell ref="I751:I752"/>
    <mergeCell ref="I753:I754"/>
    <mergeCell ref="I755:I756"/>
    <mergeCell ref="I757:I759"/>
    <mergeCell ref="I760:I761"/>
    <mergeCell ref="I762:I763"/>
    <mergeCell ref="I764:I765"/>
    <mergeCell ref="I766:I767"/>
    <mergeCell ref="I768:I769"/>
    <mergeCell ref="I770:I771"/>
    <mergeCell ref="I772:I774"/>
    <mergeCell ref="I775:I777"/>
    <mergeCell ref="I778:I779"/>
    <mergeCell ref="I780:I781"/>
    <mergeCell ref="I782:I783"/>
    <mergeCell ref="I784:I785"/>
    <mergeCell ref="I786:I787"/>
    <mergeCell ref="I788:I790"/>
    <mergeCell ref="I791:I792"/>
    <mergeCell ref="I793:I794"/>
    <mergeCell ref="I795:I796"/>
    <mergeCell ref="I797:I798"/>
    <mergeCell ref="I799:I800"/>
    <mergeCell ref="I801:I802"/>
    <mergeCell ref="I803:I804"/>
    <mergeCell ref="I805:I807"/>
    <mergeCell ref="I808:I809"/>
    <mergeCell ref="I810:I811"/>
    <mergeCell ref="I812:I813"/>
    <mergeCell ref="I814:I815"/>
    <mergeCell ref="I816:I817"/>
    <mergeCell ref="I818:I819"/>
    <mergeCell ref="I820:I822"/>
    <mergeCell ref="I823:I824"/>
    <mergeCell ref="I825:I826"/>
    <mergeCell ref="I827:I828"/>
    <mergeCell ref="I829:I830"/>
    <mergeCell ref="I831:I832"/>
    <mergeCell ref="I833:I834"/>
    <mergeCell ref="I835:I836"/>
    <mergeCell ref="I837:I839"/>
    <mergeCell ref="I840:I841"/>
    <mergeCell ref="I842:I843"/>
    <mergeCell ref="I846:I847"/>
    <mergeCell ref="I848:I849"/>
    <mergeCell ref="I850:I851"/>
    <mergeCell ref="I852:I853"/>
    <mergeCell ref="I854:I855"/>
    <mergeCell ref="I856:I857"/>
    <mergeCell ref="I858:I859"/>
    <mergeCell ref="I860:I861"/>
    <mergeCell ref="I862:I863"/>
    <mergeCell ref="I864:I865"/>
    <mergeCell ref="I866:I867"/>
    <mergeCell ref="I868:I869"/>
    <mergeCell ref="I870:I871"/>
    <mergeCell ref="I872:I873"/>
    <mergeCell ref="I874:I875"/>
    <mergeCell ref="I876:I877"/>
    <mergeCell ref="I878:I879"/>
    <mergeCell ref="I880:I881"/>
    <mergeCell ref="I882:I883"/>
    <mergeCell ref="I884:I885"/>
    <mergeCell ref="I886:I887"/>
    <mergeCell ref="I888:I889"/>
    <mergeCell ref="I890:I891"/>
    <mergeCell ref="I892:I893"/>
    <mergeCell ref="I894:I895"/>
    <mergeCell ref="I896:I897"/>
    <mergeCell ref="I898:I899"/>
    <mergeCell ref="I900:I901"/>
    <mergeCell ref="I902:I903"/>
    <mergeCell ref="I904:I905"/>
    <mergeCell ref="I906:I907"/>
    <mergeCell ref="I908:I909"/>
    <mergeCell ref="I910:I911"/>
    <mergeCell ref="I912:I913"/>
    <mergeCell ref="I914:I915"/>
    <mergeCell ref="I916:I917"/>
    <mergeCell ref="I918:I919"/>
    <mergeCell ref="I920:I921"/>
    <mergeCell ref="I922:I923"/>
    <mergeCell ref="I924:I925"/>
    <mergeCell ref="I926:I927"/>
    <mergeCell ref="I928:I929"/>
    <mergeCell ref="I930:I931"/>
    <mergeCell ref="I932:I933"/>
    <mergeCell ref="I934:I935"/>
    <mergeCell ref="I936:I937"/>
    <mergeCell ref="I938:I939"/>
    <mergeCell ref="I940:I941"/>
    <mergeCell ref="I942:I943"/>
    <mergeCell ref="I948:I949"/>
    <mergeCell ref="I950:I951"/>
    <mergeCell ref="I952:I953"/>
    <mergeCell ref="I954:I955"/>
    <mergeCell ref="I956:I957"/>
    <mergeCell ref="I958:I959"/>
    <mergeCell ref="I960:I961"/>
    <mergeCell ref="I962:I963"/>
    <mergeCell ref="I964:I965"/>
    <mergeCell ref="I966:I967"/>
    <mergeCell ref="I968:I969"/>
    <mergeCell ref="I970:I971"/>
    <mergeCell ref="I972:I973"/>
    <mergeCell ref="I974:I975"/>
    <mergeCell ref="I976:I977"/>
    <mergeCell ref="I978:I979"/>
    <mergeCell ref="I980:I981"/>
    <mergeCell ref="I982:I983"/>
    <mergeCell ref="I984:I985"/>
    <mergeCell ref="I986:I987"/>
    <mergeCell ref="I988:I989"/>
    <mergeCell ref="I990:I991"/>
    <mergeCell ref="I992:I993"/>
    <mergeCell ref="I994:I995"/>
    <mergeCell ref="I996:I997"/>
    <mergeCell ref="I998:I999"/>
    <mergeCell ref="I1000:I1001"/>
    <mergeCell ref="I1002:I1003"/>
    <mergeCell ref="I1004:I1005"/>
    <mergeCell ref="I1006:I1007"/>
    <mergeCell ref="I1008:I1009"/>
    <mergeCell ref="I1010:I1011"/>
    <mergeCell ref="I1012:I1013"/>
    <mergeCell ref="I1014:I1015"/>
    <mergeCell ref="I1016:I1017"/>
    <mergeCell ref="I1018:I1019"/>
    <mergeCell ref="I1020:I1021"/>
    <mergeCell ref="I1022:I1023"/>
    <mergeCell ref="I1024:I1025"/>
    <mergeCell ref="I1026:I1027"/>
    <mergeCell ref="I1028:I1029"/>
    <mergeCell ref="I1030:I1031"/>
    <mergeCell ref="I1032:I1033"/>
    <mergeCell ref="I1034:I1035"/>
    <mergeCell ref="I1036:I1037"/>
    <mergeCell ref="I1038:I1039"/>
    <mergeCell ref="I1040:I1041"/>
    <mergeCell ref="I1042:I1043"/>
    <mergeCell ref="I1044:I1045"/>
    <mergeCell ref="I1046:I1047"/>
    <mergeCell ref="I1048:I1049"/>
    <mergeCell ref="I1050:I1051"/>
    <mergeCell ref="I1052:I1053"/>
    <mergeCell ref="I1054:I1055"/>
    <mergeCell ref="I1056:I1057"/>
    <mergeCell ref="I1058:I1059"/>
    <mergeCell ref="I1060:I1061"/>
    <mergeCell ref="I1062:I1063"/>
    <mergeCell ref="I1064:I1065"/>
    <mergeCell ref="I1066:I1067"/>
    <mergeCell ref="I1068:I1069"/>
    <mergeCell ref="I1070:I1071"/>
    <mergeCell ref="I1072:I1073"/>
    <mergeCell ref="I1074:I1075"/>
    <mergeCell ref="I1076:I1077"/>
    <mergeCell ref="I1078:I1079"/>
    <mergeCell ref="I1080:I1081"/>
    <mergeCell ref="I1082:I1083"/>
    <mergeCell ref="I1084:I1085"/>
    <mergeCell ref="I1086:I1087"/>
    <mergeCell ref="I1088:I1089"/>
    <mergeCell ref="I1090:I1091"/>
    <mergeCell ref="I1092:I1093"/>
    <mergeCell ref="I1094:I1095"/>
    <mergeCell ref="I1096:I1097"/>
    <mergeCell ref="I1099:I1100"/>
    <mergeCell ref="I1101:I1102"/>
    <mergeCell ref="I1103:I1104"/>
    <mergeCell ref="I1105:I1106"/>
    <mergeCell ref="J3:J4"/>
    <mergeCell ref="J5:J6"/>
    <mergeCell ref="J7:J8"/>
    <mergeCell ref="J9:J11"/>
    <mergeCell ref="J12:J15"/>
    <mergeCell ref="J16:J17"/>
    <mergeCell ref="J18:J20"/>
    <mergeCell ref="J21:J22"/>
    <mergeCell ref="J23:J24"/>
    <mergeCell ref="J25:J26"/>
    <mergeCell ref="J27:J28"/>
    <mergeCell ref="J29:J30"/>
    <mergeCell ref="J31: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86:J87"/>
    <mergeCell ref="J88:J89"/>
    <mergeCell ref="J91:J92"/>
    <mergeCell ref="J93:J94"/>
    <mergeCell ref="J95:J108"/>
    <mergeCell ref="J109:J116"/>
    <mergeCell ref="J117:J124"/>
    <mergeCell ref="J125:J126"/>
    <mergeCell ref="J127:J135"/>
    <mergeCell ref="J136:J143"/>
    <mergeCell ref="J144:J147"/>
    <mergeCell ref="J148:J161"/>
    <mergeCell ref="J162:J171"/>
    <mergeCell ref="J172:J173"/>
    <mergeCell ref="J174:J183"/>
    <mergeCell ref="J184:J197"/>
    <mergeCell ref="J198:J211"/>
    <mergeCell ref="J212:J225"/>
    <mergeCell ref="J226:J232"/>
    <mergeCell ref="J233:J234"/>
    <mergeCell ref="J235:J242"/>
    <mergeCell ref="J243:J244"/>
    <mergeCell ref="J246:J249"/>
    <mergeCell ref="J250:J251"/>
    <mergeCell ref="J252:J253"/>
    <mergeCell ref="J254:J267"/>
    <mergeCell ref="J268:J269"/>
    <mergeCell ref="J270:J271"/>
    <mergeCell ref="J272:J281"/>
    <mergeCell ref="J282:J291"/>
    <mergeCell ref="J292:J301"/>
    <mergeCell ref="J302:J303"/>
    <mergeCell ref="J304:J305"/>
    <mergeCell ref="J306:J307"/>
    <mergeCell ref="J308:J317"/>
    <mergeCell ref="J318:J327"/>
    <mergeCell ref="J328:J337"/>
    <mergeCell ref="J338:J351"/>
    <mergeCell ref="J352:J365"/>
    <mergeCell ref="J366:J379"/>
    <mergeCell ref="J380:J393"/>
    <mergeCell ref="J394:J407"/>
    <mergeCell ref="J408:J421"/>
    <mergeCell ref="J422:J435"/>
    <mergeCell ref="J436:J449"/>
    <mergeCell ref="J450:J463"/>
    <mergeCell ref="J464:J470"/>
    <mergeCell ref="J471:J477"/>
    <mergeCell ref="J478:J484"/>
    <mergeCell ref="J485:J486"/>
    <mergeCell ref="J487:J488"/>
    <mergeCell ref="J489:J490"/>
    <mergeCell ref="J491:J498"/>
    <mergeCell ref="J499:J506"/>
    <mergeCell ref="J507:J515"/>
    <mergeCell ref="J516:J524"/>
    <mergeCell ref="J525:J526"/>
    <mergeCell ref="J527:J528"/>
    <mergeCell ref="J529:J530"/>
    <mergeCell ref="J531:J532"/>
    <mergeCell ref="J534:J535"/>
    <mergeCell ref="J536:J537"/>
    <mergeCell ref="J538:J539"/>
    <mergeCell ref="J540:J541"/>
    <mergeCell ref="J542:J543"/>
    <mergeCell ref="J544:J545"/>
    <mergeCell ref="J546:J547"/>
    <mergeCell ref="J548:J549"/>
    <mergeCell ref="J550:J551"/>
    <mergeCell ref="J552:J553"/>
    <mergeCell ref="J554:J555"/>
    <mergeCell ref="J556:J557"/>
    <mergeCell ref="J558:J559"/>
    <mergeCell ref="J560:J561"/>
    <mergeCell ref="J562:J563"/>
    <mergeCell ref="J564:J565"/>
    <mergeCell ref="J566:J567"/>
    <mergeCell ref="J568:J569"/>
    <mergeCell ref="J570:J571"/>
    <mergeCell ref="J572:J573"/>
    <mergeCell ref="J574:J575"/>
    <mergeCell ref="J576:J577"/>
    <mergeCell ref="J578:J579"/>
    <mergeCell ref="J580:J581"/>
    <mergeCell ref="J582:J583"/>
    <mergeCell ref="J584:J585"/>
    <mergeCell ref="J586:J587"/>
    <mergeCell ref="J588:J589"/>
    <mergeCell ref="J590:J591"/>
    <mergeCell ref="J592:J593"/>
    <mergeCell ref="J594:J595"/>
    <mergeCell ref="J596:J597"/>
    <mergeCell ref="J598:J599"/>
    <mergeCell ref="J600:J601"/>
    <mergeCell ref="J602:J603"/>
    <mergeCell ref="J604:J605"/>
    <mergeCell ref="J606:J607"/>
    <mergeCell ref="J608:J609"/>
    <mergeCell ref="J610:J611"/>
    <mergeCell ref="J612:J613"/>
    <mergeCell ref="J614:J615"/>
    <mergeCell ref="J616:J617"/>
    <mergeCell ref="J618:J619"/>
    <mergeCell ref="J620:J621"/>
    <mergeCell ref="J622:J623"/>
    <mergeCell ref="J624:J625"/>
    <mergeCell ref="J626:J627"/>
    <mergeCell ref="J628:J629"/>
    <mergeCell ref="J630:J631"/>
    <mergeCell ref="J632:J633"/>
    <mergeCell ref="J634:J635"/>
    <mergeCell ref="J636:J637"/>
    <mergeCell ref="J638:J639"/>
    <mergeCell ref="J640:J641"/>
    <mergeCell ref="J642:J644"/>
    <mergeCell ref="J645:J646"/>
    <mergeCell ref="J647:J648"/>
    <mergeCell ref="J649:J650"/>
    <mergeCell ref="J651:J652"/>
    <mergeCell ref="J653:J654"/>
    <mergeCell ref="J655:J656"/>
    <mergeCell ref="J657:J658"/>
    <mergeCell ref="J659:J660"/>
    <mergeCell ref="J661:J662"/>
    <mergeCell ref="J663:J664"/>
    <mergeCell ref="J665:J666"/>
    <mergeCell ref="J667:J668"/>
    <mergeCell ref="J669:J670"/>
    <mergeCell ref="J671:J672"/>
    <mergeCell ref="J673:J674"/>
    <mergeCell ref="J675:J676"/>
    <mergeCell ref="J677:J678"/>
    <mergeCell ref="J679:J680"/>
    <mergeCell ref="J681:J682"/>
    <mergeCell ref="J683:J684"/>
    <mergeCell ref="J685:J686"/>
    <mergeCell ref="J687:J688"/>
    <mergeCell ref="J689:J690"/>
    <mergeCell ref="J691:J692"/>
    <mergeCell ref="J693:J694"/>
    <mergeCell ref="J695:J696"/>
    <mergeCell ref="J697:J698"/>
    <mergeCell ref="J699:J700"/>
    <mergeCell ref="J701:J702"/>
    <mergeCell ref="J703:J704"/>
    <mergeCell ref="J705:J706"/>
    <mergeCell ref="J707:J708"/>
    <mergeCell ref="J709:J710"/>
    <mergeCell ref="J711:J712"/>
    <mergeCell ref="J713:J714"/>
    <mergeCell ref="J715:J716"/>
    <mergeCell ref="J717:J718"/>
    <mergeCell ref="J719:J720"/>
    <mergeCell ref="J721:J722"/>
    <mergeCell ref="J725:J726"/>
    <mergeCell ref="J727:J728"/>
    <mergeCell ref="J729:J730"/>
    <mergeCell ref="J731:J732"/>
    <mergeCell ref="J733:J734"/>
    <mergeCell ref="J735:J737"/>
    <mergeCell ref="J738:J740"/>
    <mergeCell ref="J741:J744"/>
    <mergeCell ref="J745:J748"/>
    <mergeCell ref="J749:J750"/>
    <mergeCell ref="J751:J752"/>
    <mergeCell ref="J753:J754"/>
    <mergeCell ref="J755:J756"/>
    <mergeCell ref="J757:J759"/>
    <mergeCell ref="J760:J761"/>
    <mergeCell ref="J762:J763"/>
    <mergeCell ref="J764:J765"/>
    <mergeCell ref="J766:J767"/>
    <mergeCell ref="J768:J769"/>
    <mergeCell ref="J770:J771"/>
    <mergeCell ref="J772:J774"/>
    <mergeCell ref="J775:J777"/>
    <mergeCell ref="J778:J779"/>
    <mergeCell ref="J780:J781"/>
    <mergeCell ref="J782:J783"/>
    <mergeCell ref="J784:J785"/>
    <mergeCell ref="J786:J787"/>
    <mergeCell ref="J788:J790"/>
    <mergeCell ref="J791:J792"/>
    <mergeCell ref="J793:J794"/>
    <mergeCell ref="J795:J796"/>
    <mergeCell ref="J797:J798"/>
    <mergeCell ref="J799:J800"/>
    <mergeCell ref="J801:J802"/>
    <mergeCell ref="J803:J804"/>
    <mergeCell ref="J805:J807"/>
    <mergeCell ref="J808:J809"/>
    <mergeCell ref="J810:J811"/>
    <mergeCell ref="J812:J813"/>
    <mergeCell ref="J814:J815"/>
    <mergeCell ref="J816:J817"/>
    <mergeCell ref="J818:J819"/>
    <mergeCell ref="J820:J822"/>
    <mergeCell ref="J823:J824"/>
    <mergeCell ref="J825:J826"/>
    <mergeCell ref="J827:J828"/>
    <mergeCell ref="J829:J830"/>
    <mergeCell ref="J831:J832"/>
    <mergeCell ref="J833:J834"/>
    <mergeCell ref="J835:J836"/>
    <mergeCell ref="J837:J839"/>
    <mergeCell ref="J840:J841"/>
    <mergeCell ref="J842:J843"/>
    <mergeCell ref="J846:J847"/>
    <mergeCell ref="J848:J849"/>
    <mergeCell ref="J850:J851"/>
    <mergeCell ref="J852:J853"/>
    <mergeCell ref="J854:J855"/>
    <mergeCell ref="J856:J857"/>
    <mergeCell ref="J858:J859"/>
    <mergeCell ref="J860:J861"/>
    <mergeCell ref="J862:J863"/>
    <mergeCell ref="J864:J865"/>
    <mergeCell ref="J866:J867"/>
    <mergeCell ref="J868:J869"/>
    <mergeCell ref="J870:J871"/>
    <mergeCell ref="J872:J873"/>
    <mergeCell ref="J874:J875"/>
    <mergeCell ref="J876:J877"/>
    <mergeCell ref="J878:J879"/>
    <mergeCell ref="J880:J881"/>
    <mergeCell ref="J882:J883"/>
    <mergeCell ref="J884:J885"/>
    <mergeCell ref="J886:J887"/>
    <mergeCell ref="J888:J889"/>
    <mergeCell ref="J890:J891"/>
    <mergeCell ref="J892:J893"/>
    <mergeCell ref="J894:J895"/>
    <mergeCell ref="J896:J897"/>
    <mergeCell ref="J898:J899"/>
    <mergeCell ref="J900:J901"/>
    <mergeCell ref="J902:J903"/>
    <mergeCell ref="J904:J905"/>
    <mergeCell ref="J906:J907"/>
    <mergeCell ref="J908:J909"/>
    <mergeCell ref="J910:J911"/>
    <mergeCell ref="J912:J913"/>
    <mergeCell ref="J914:J915"/>
    <mergeCell ref="J916:J917"/>
    <mergeCell ref="J918:J919"/>
    <mergeCell ref="J920:J921"/>
    <mergeCell ref="J922:J923"/>
    <mergeCell ref="J924:J925"/>
    <mergeCell ref="J926:J927"/>
    <mergeCell ref="J928:J929"/>
    <mergeCell ref="J930:J931"/>
    <mergeCell ref="J932:J933"/>
    <mergeCell ref="J934:J935"/>
    <mergeCell ref="J936:J937"/>
    <mergeCell ref="J938:J939"/>
    <mergeCell ref="J940:J941"/>
    <mergeCell ref="J942:J943"/>
    <mergeCell ref="J948:J949"/>
    <mergeCell ref="J950:J951"/>
    <mergeCell ref="J952:J953"/>
    <mergeCell ref="J954:J955"/>
    <mergeCell ref="J956:J957"/>
    <mergeCell ref="J958:J959"/>
    <mergeCell ref="J960:J961"/>
    <mergeCell ref="J962:J963"/>
    <mergeCell ref="J964:J965"/>
    <mergeCell ref="J966:J967"/>
    <mergeCell ref="J968:J969"/>
    <mergeCell ref="J970:J971"/>
    <mergeCell ref="J972:J973"/>
    <mergeCell ref="J974:J975"/>
    <mergeCell ref="J976:J977"/>
    <mergeCell ref="J978:J979"/>
    <mergeCell ref="J980:J981"/>
    <mergeCell ref="J982:J983"/>
    <mergeCell ref="J984:J985"/>
    <mergeCell ref="J986:J987"/>
    <mergeCell ref="J988:J989"/>
    <mergeCell ref="J990:J991"/>
    <mergeCell ref="J992:J993"/>
    <mergeCell ref="J994:J995"/>
    <mergeCell ref="J996:J997"/>
    <mergeCell ref="J998:J999"/>
    <mergeCell ref="J1000:J1001"/>
    <mergeCell ref="J1002:J1003"/>
    <mergeCell ref="J1004:J1005"/>
    <mergeCell ref="J1006:J1007"/>
    <mergeCell ref="J1008:J1009"/>
    <mergeCell ref="J1010:J1011"/>
    <mergeCell ref="J1012:J1013"/>
    <mergeCell ref="J1014:J1015"/>
    <mergeCell ref="J1016:J1017"/>
    <mergeCell ref="J1018:J1019"/>
    <mergeCell ref="J1020:J1021"/>
    <mergeCell ref="J1022:J1023"/>
    <mergeCell ref="J1024:J1025"/>
    <mergeCell ref="J1026:J1027"/>
    <mergeCell ref="J1028:J1029"/>
    <mergeCell ref="J1030:J1031"/>
    <mergeCell ref="J1032:J1033"/>
    <mergeCell ref="J1034:J1035"/>
    <mergeCell ref="J1036:J1037"/>
    <mergeCell ref="J1038:J1039"/>
    <mergeCell ref="J1040:J1041"/>
    <mergeCell ref="J1042:J1043"/>
    <mergeCell ref="J1044:J1045"/>
    <mergeCell ref="J1046:J1047"/>
    <mergeCell ref="J1048:J1049"/>
    <mergeCell ref="J1050:J1051"/>
    <mergeCell ref="J1052:J1053"/>
    <mergeCell ref="J1054:J1055"/>
    <mergeCell ref="J1056:J1057"/>
    <mergeCell ref="J1058:J1059"/>
    <mergeCell ref="J1060:J1061"/>
    <mergeCell ref="J1062:J1063"/>
    <mergeCell ref="J1064:J1065"/>
    <mergeCell ref="J1066:J1067"/>
    <mergeCell ref="J1068:J1069"/>
    <mergeCell ref="J1070:J1071"/>
    <mergeCell ref="J1072:J1073"/>
    <mergeCell ref="J1074:J1075"/>
    <mergeCell ref="J1076:J1077"/>
    <mergeCell ref="J1078:J1079"/>
    <mergeCell ref="J1080:J1081"/>
    <mergeCell ref="J1082:J1083"/>
    <mergeCell ref="J1084:J1085"/>
    <mergeCell ref="J1086:J1087"/>
    <mergeCell ref="J1088:J1089"/>
    <mergeCell ref="J1090:J1091"/>
    <mergeCell ref="J1092:J1093"/>
    <mergeCell ref="J1094:J1095"/>
    <mergeCell ref="J1096:J1097"/>
    <mergeCell ref="J1099:J1100"/>
    <mergeCell ref="J1101:J1102"/>
    <mergeCell ref="J1103:J1104"/>
    <mergeCell ref="J1105:J1106"/>
    <mergeCell ref="K3:K4"/>
    <mergeCell ref="K5:K6"/>
    <mergeCell ref="K7:K8"/>
    <mergeCell ref="K9:K11"/>
    <mergeCell ref="K12:K15"/>
    <mergeCell ref="K16:K17"/>
    <mergeCell ref="K18:K20"/>
    <mergeCell ref="K21:K22"/>
    <mergeCell ref="K23:K24"/>
    <mergeCell ref="K25:K26"/>
    <mergeCell ref="K27:K28"/>
    <mergeCell ref="K29:K30"/>
    <mergeCell ref="K31:K33"/>
    <mergeCell ref="K34:K35"/>
    <mergeCell ref="K36:K37"/>
    <mergeCell ref="K38:K39"/>
    <mergeCell ref="K40:K41"/>
    <mergeCell ref="K42:K43"/>
    <mergeCell ref="K44:K45"/>
    <mergeCell ref="K46:K47"/>
    <mergeCell ref="K48:K49"/>
    <mergeCell ref="K50:K51"/>
    <mergeCell ref="K52:K53"/>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86:K87"/>
    <mergeCell ref="K88:K89"/>
    <mergeCell ref="K91:K92"/>
    <mergeCell ref="K93:K94"/>
    <mergeCell ref="K95:K108"/>
    <mergeCell ref="K109:K116"/>
    <mergeCell ref="K117:K124"/>
    <mergeCell ref="K125:K126"/>
    <mergeCell ref="K127:K135"/>
    <mergeCell ref="K136:K143"/>
    <mergeCell ref="K144:K147"/>
    <mergeCell ref="K148:K161"/>
    <mergeCell ref="K162:K171"/>
    <mergeCell ref="K172:K173"/>
    <mergeCell ref="K174:K183"/>
    <mergeCell ref="K184:K197"/>
    <mergeCell ref="K198:K211"/>
    <mergeCell ref="K212:K225"/>
    <mergeCell ref="K226:K232"/>
    <mergeCell ref="K233:K234"/>
    <mergeCell ref="K235:K242"/>
    <mergeCell ref="K243:K244"/>
    <mergeCell ref="K246:K249"/>
    <mergeCell ref="K250:K251"/>
    <mergeCell ref="K252:K253"/>
    <mergeCell ref="K254:K267"/>
    <mergeCell ref="K268:K269"/>
    <mergeCell ref="K270:K271"/>
    <mergeCell ref="K272:K281"/>
    <mergeCell ref="K282:K291"/>
    <mergeCell ref="K292:K301"/>
    <mergeCell ref="K302:K303"/>
    <mergeCell ref="K304:K305"/>
    <mergeCell ref="K306:K307"/>
    <mergeCell ref="K308:K317"/>
    <mergeCell ref="K318:K327"/>
    <mergeCell ref="K328:K337"/>
    <mergeCell ref="K338:K351"/>
    <mergeCell ref="K352:K365"/>
    <mergeCell ref="K366:K379"/>
    <mergeCell ref="K380:K393"/>
    <mergeCell ref="K394:K407"/>
    <mergeCell ref="K408:K421"/>
    <mergeCell ref="K422:K435"/>
    <mergeCell ref="K436:K449"/>
    <mergeCell ref="K450:K463"/>
    <mergeCell ref="K464:K470"/>
    <mergeCell ref="K471:K477"/>
    <mergeCell ref="K478:K484"/>
    <mergeCell ref="K485:K486"/>
    <mergeCell ref="K487:K488"/>
    <mergeCell ref="K489:K490"/>
    <mergeCell ref="K491:K498"/>
    <mergeCell ref="K499:K506"/>
    <mergeCell ref="K507:K515"/>
    <mergeCell ref="K516:K524"/>
    <mergeCell ref="K525:K526"/>
    <mergeCell ref="K527:K528"/>
    <mergeCell ref="K529:K530"/>
    <mergeCell ref="K531:K532"/>
    <mergeCell ref="K534:K535"/>
    <mergeCell ref="K536:K537"/>
    <mergeCell ref="K538:K539"/>
    <mergeCell ref="K540:K541"/>
    <mergeCell ref="K542:K543"/>
    <mergeCell ref="K544:K545"/>
    <mergeCell ref="K546:K547"/>
    <mergeCell ref="K548:K549"/>
    <mergeCell ref="K550:K551"/>
    <mergeCell ref="K552:K553"/>
    <mergeCell ref="K554:K555"/>
    <mergeCell ref="K556:K557"/>
    <mergeCell ref="K558:K559"/>
    <mergeCell ref="K560:K561"/>
    <mergeCell ref="K562:K563"/>
    <mergeCell ref="K564:K565"/>
    <mergeCell ref="K566:K567"/>
    <mergeCell ref="K568:K569"/>
    <mergeCell ref="K570:K571"/>
    <mergeCell ref="K572:K573"/>
    <mergeCell ref="K574:K575"/>
    <mergeCell ref="K576:K577"/>
    <mergeCell ref="K578:K579"/>
    <mergeCell ref="K580:K581"/>
    <mergeCell ref="K582:K583"/>
    <mergeCell ref="K584:K585"/>
    <mergeCell ref="K586:K587"/>
    <mergeCell ref="K588:K589"/>
    <mergeCell ref="K590:K591"/>
    <mergeCell ref="K592:K593"/>
    <mergeCell ref="K594:K595"/>
    <mergeCell ref="K596:K597"/>
    <mergeCell ref="K598:K599"/>
    <mergeCell ref="K600:K601"/>
    <mergeCell ref="K602:K603"/>
    <mergeCell ref="K604:K605"/>
    <mergeCell ref="K606:K607"/>
    <mergeCell ref="K608:K609"/>
    <mergeCell ref="K610:K611"/>
    <mergeCell ref="K612:K613"/>
    <mergeCell ref="K614:K615"/>
    <mergeCell ref="K616:K617"/>
    <mergeCell ref="K618:K619"/>
    <mergeCell ref="K620:K621"/>
    <mergeCell ref="K622:K623"/>
    <mergeCell ref="K624:K625"/>
    <mergeCell ref="K626:K627"/>
    <mergeCell ref="K628:K629"/>
    <mergeCell ref="K630:K631"/>
    <mergeCell ref="K632:K633"/>
    <mergeCell ref="K634:K635"/>
    <mergeCell ref="K636:K637"/>
    <mergeCell ref="K638:K639"/>
    <mergeCell ref="K640:K641"/>
    <mergeCell ref="K642:K644"/>
    <mergeCell ref="K645:K646"/>
    <mergeCell ref="K647:K648"/>
    <mergeCell ref="K649:K650"/>
    <mergeCell ref="K651:K652"/>
    <mergeCell ref="K653:K654"/>
    <mergeCell ref="K655:K656"/>
    <mergeCell ref="K657:K658"/>
    <mergeCell ref="K659:K660"/>
    <mergeCell ref="K661:K662"/>
    <mergeCell ref="K663:K664"/>
    <mergeCell ref="K665:K666"/>
    <mergeCell ref="K667:K668"/>
    <mergeCell ref="K669:K670"/>
    <mergeCell ref="K671:K672"/>
    <mergeCell ref="K673:K674"/>
    <mergeCell ref="K675:K676"/>
    <mergeCell ref="K677:K678"/>
    <mergeCell ref="K679:K680"/>
    <mergeCell ref="K681:K682"/>
    <mergeCell ref="K683:K684"/>
    <mergeCell ref="K685:K686"/>
    <mergeCell ref="K687:K688"/>
    <mergeCell ref="K689:K690"/>
    <mergeCell ref="K691:K692"/>
    <mergeCell ref="K693:K694"/>
    <mergeCell ref="K695:K696"/>
    <mergeCell ref="K697:K698"/>
    <mergeCell ref="K699:K700"/>
    <mergeCell ref="K701:K702"/>
    <mergeCell ref="K703:K704"/>
    <mergeCell ref="K705:K706"/>
    <mergeCell ref="K707:K708"/>
    <mergeCell ref="K709:K710"/>
    <mergeCell ref="K711:K712"/>
    <mergeCell ref="K713:K714"/>
    <mergeCell ref="K715:K716"/>
    <mergeCell ref="K717:K718"/>
    <mergeCell ref="K719:K720"/>
    <mergeCell ref="K721:K722"/>
    <mergeCell ref="K725:K726"/>
    <mergeCell ref="K727:K728"/>
    <mergeCell ref="K729:K730"/>
    <mergeCell ref="K731:K732"/>
    <mergeCell ref="K733:K734"/>
    <mergeCell ref="K735:K737"/>
    <mergeCell ref="K738:K740"/>
    <mergeCell ref="K741:K744"/>
    <mergeCell ref="K745:K748"/>
    <mergeCell ref="K749:K750"/>
    <mergeCell ref="K751:K752"/>
    <mergeCell ref="K753:K754"/>
    <mergeCell ref="K755:K756"/>
    <mergeCell ref="K757:K759"/>
    <mergeCell ref="K760:K761"/>
    <mergeCell ref="K762:K763"/>
    <mergeCell ref="K764:K765"/>
    <mergeCell ref="K766:K767"/>
    <mergeCell ref="K768:K769"/>
    <mergeCell ref="K770:K771"/>
    <mergeCell ref="K772:K774"/>
    <mergeCell ref="K775:K777"/>
    <mergeCell ref="K778:K779"/>
    <mergeCell ref="K780:K781"/>
    <mergeCell ref="K782:K783"/>
    <mergeCell ref="K784:K785"/>
    <mergeCell ref="K786:K787"/>
    <mergeCell ref="K788:K790"/>
    <mergeCell ref="K791:K792"/>
    <mergeCell ref="K793:K794"/>
    <mergeCell ref="K795:K796"/>
    <mergeCell ref="K797:K798"/>
    <mergeCell ref="K799:K800"/>
    <mergeCell ref="K801:K802"/>
    <mergeCell ref="K803:K804"/>
    <mergeCell ref="K805:K807"/>
    <mergeCell ref="K808:K809"/>
    <mergeCell ref="K810:K811"/>
    <mergeCell ref="K812:K813"/>
    <mergeCell ref="K814:K815"/>
    <mergeCell ref="K816:K817"/>
    <mergeCell ref="K818:K819"/>
    <mergeCell ref="K820:K822"/>
    <mergeCell ref="K823:K824"/>
    <mergeCell ref="K825:K826"/>
    <mergeCell ref="K827:K828"/>
    <mergeCell ref="K829:K830"/>
    <mergeCell ref="K831:K832"/>
    <mergeCell ref="K833:K834"/>
    <mergeCell ref="K835:K836"/>
    <mergeCell ref="K837:K839"/>
    <mergeCell ref="K840:K841"/>
    <mergeCell ref="K842:K843"/>
    <mergeCell ref="K846:K847"/>
    <mergeCell ref="K848:K849"/>
    <mergeCell ref="K850:K851"/>
    <mergeCell ref="K852:K853"/>
    <mergeCell ref="K854:K855"/>
    <mergeCell ref="K856:K857"/>
    <mergeCell ref="K858:K859"/>
    <mergeCell ref="K860:K861"/>
    <mergeCell ref="K862:K863"/>
    <mergeCell ref="K864:K865"/>
    <mergeCell ref="K866:K867"/>
    <mergeCell ref="K868:K869"/>
    <mergeCell ref="K870:K871"/>
    <mergeCell ref="K872:K873"/>
    <mergeCell ref="K874:K875"/>
    <mergeCell ref="K876:K877"/>
    <mergeCell ref="K878:K879"/>
    <mergeCell ref="K880:K881"/>
    <mergeCell ref="K882:K883"/>
    <mergeCell ref="K884:K885"/>
    <mergeCell ref="K886:K887"/>
    <mergeCell ref="K888:K889"/>
    <mergeCell ref="K890:K891"/>
    <mergeCell ref="K892:K893"/>
    <mergeCell ref="K894:K895"/>
    <mergeCell ref="K896:K897"/>
    <mergeCell ref="K898:K899"/>
    <mergeCell ref="K900:K901"/>
    <mergeCell ref="K902:K903"/>
    <mergeCell ref="K904:K905"/>
    <mergeCell ref="K906:K907"/>
    <mergeCell ref="K908:K909"/>
    <mergeCell ref="K910:K911"/>
    <mergeCell ref="K912:K913"/>
    <mergeCell ref="K914:K915"/>
    <mergeCell ref="K916:K917"/>
    <mergeCell ref="K918:K919"/>
    <mergeCell ref="K920:K921"/>
    <mergeCell ref="K922:K923"/>
    <mergeCell ref="K924:K925"/>
    <mergeCell ref="K926:K927"/>
    <mergeCell ref="K928:K929"/>
    <mergeCell ref="K930:K931"/>
    <mergeCell ref="K932:K933"/>
    <mergeCell ref="K934:K935"/>
    <mergeCell ref="K936:K937"/>
    <mergeCell ref="K938:K939"/>
    <mergeCell ref="K940:K941"/>
    <mergeCell ref="K942:K943"/>
    <mergeCell ref="K948:K949"/>
    <mergeCell ref="K950:K951"/>
    <mergeCell ref="K952:K953"/>
    <mergeCell ref="K954:K955"/>
    <mergeCell ref="K956:K957"/>
    <mergeCell ref="K958:K959"/>
    <mergeCell ref="K960:K961"/>
    <mergeCell ref="K962:K963"/>
    <mergeCell ref="K964:K965"/>
    <mergeCell ref="K966:K967"/>
    <mergeCell ref="K968:K969"/>
    <mergeCell ref="K970:K971"/>
    <mergeCell ref="K972:K973"/>
    <mergeCell ref="K974:K975"/>
    <mergeCell ref="K976:K977"/>
    <mergeCell ref="K978:K979"/>
    <mergeCell ref="K980:K981"/>
    <mergeCell ref="K982:K983"/>
    <mergeCell ref="K984:K985"/>
    <mergeCell ref="K986:K987"/>
    <mergeCell ref="K988:K989"/>
    <mergeCell ref="K990:K991"/>
    <mergeCell ref="K992:K993"/>
    <mergeCell ref="K994:K995"/>
    <mergeCell ref="K996:K997"/>
    <mergeCell ref="K998:K999"/>
    <mergeCell ref="K1000:K1001"/>
    <mergeCell ref="K1002:K1003"/>
    <mergeCell ref="K1004:K1005"/>
    <mergeCell ref="K1006:K1007"/>
    <mergeCell ref="K1008:K1009"/>
    <mergeCell ref="K1010:K1011"/>
    <mergeCell ref="K1012:K1013"/>
    <mergeCell ref="K1014:K1015"/>
    <mergeCell ref="K1016:K1017"/>
    <mergeCell ref="K1018:K1019"/>
    <mergeCell ref="K1020:K1021"/>
    <mergeCell ref="K1022:K1023"/>
    <mergeCell ref="K1024:K1025"/>
    <mergeCell ref="K1026:K1027"/>
    <mergeCell ref="K1028:K1029"/>
    <mergeCell ref="K1030:K1031"/>
    <mergeCell ref="K1032:K1033"/>
    <mergeCell ref="K1034:K1035"/>
    <mergeCell ref="K1036:K1037"/>
    <mergeCell ref="K1038:K1039"/>
    <mergeCell ref="K1040:K1041"/>
    <mergeCell ref="K1042:K1043"/>
    <mergeCell ref="K1044:K1045"/>
    <mergeCell ref="K1046:K1047"/>
    <mergeCell ref="K1048:K1049"/>
    <mergeCell ref="K1050:K1051"/>
    <mergeCell ref="K1052:K1053"/>
    <mergeCell ref="K1054:K1055"/>
    <mergeCell ref="K1056:K1057"/>
    <mergeCell ref="K1058:K1059"/>
    <mergeCell ref="K1060:K1061"/>
    <mergeCell ref="K1062:K1063"/>
    <mergeCell ref="K1064:K1065"/>
    <mergeCell ref="K1066:K1067"/>
    <mergeCell ref="K1068:K1069"/>
    <mergeCell ref="K1070:K1071"/>
    <mergeCell ref="K1072:K1073"/>
    <mergeCell ref="K1074:K1075"/>
    <mergeCell ref="K1076:K1077"/>
    <mergeCell ref="K1078:K1079"/>
    <mergeCell ref="K1080:K1081"/>
    <mergeCell ref="K1082:K1083"/>
    <mergeCell ref="K1084:K1085"/>
    <mergeCell ref="K1086:K1087"/>
    <mergeCell ref="K1088:K1089"/>
    <mergeCell ref="K1090:K1091"/>
    <mergeCell ref="K1092:K1093"/>
    <mergeCell ref="K1094:K1095"/>
    <mergeCell ref="K1096:K1097"/>
    <mergeCell ref="K1099:K1100"/>
    <mergeCell ref="K1101:K1102"/>
    <mergeCell ref="K1103:K1104"/>
    <mergeCell ref="K1105:K1106"/>
    <mergeCell ref="L3:L4"/>
    <mergeCell ref="L5:L6"/>
    <mergeCell ref="L7:L8"/>
    <mergeCell ref="L9:L11"/>
    <mergeCell ref="L12:L15"/>
    <mergeCell ref="L16:L17"/>
    <mergeCell ref="L18:L20"/>
    <mergeCell ref="L21:L22"/>
    <mergeCell ref="L23:L24"/>
    <mergeCell ref="L25:L26"/>
    <mergeCell ref="L27:L28"/>
    <mergeCell ref="L29:L30"/>
    <mergeCell ref="L31:L33"/>
    <mergeCell ref="L34:L35"/>
    <mergeCell ref="L36:L37"/>
    <mergeCell ref="L38:L39"/>
    <mergeCell ref="L40:L41"/>
    <mergeCell ref="L42:L43"/>
    <mergeCell ref="L44:L45"/>
    <mergeCell ref="L46:L47"/>
    <mergeCell ref="L48:L49"/>
    <mergeCell ref="L50:L51"/>
    <mergeCell ref="L52:L53"/>
    <mergeCell ref="L54:L55"/>
    <mergeCell ref="L56:L57"/>
    <mergeCell ref="L58:L59"/>
    <mergeCell ref="L60:L61"/>
    <mergeCell ref="L62:L63"/>
    <mergeCell ref="L64:L65"/>
    <mergeCell ref="L66:L67"/>
    <mergeCell ref="L68:L69"/>
    <mergeCell ref="L70:L71"/>
    <mergeCell ref="L72:L73"/>
    <mergeCell ref="L74:L75"/>
    <mergeCell ref="L76:L77"/>
    <mergeCell ref="L78:L79"/>
    <mergeCell ref="L80:L81"/>
    <mergeCell ref="L82:L83"/>
    <mergeCell ref="L84:L85"/>
    <mergeCell ref="L86:L87"/>
    <mergeCell ref="L88:L89"/>
    <mergeCell ref="L91:L92"/>
    <mergeCell ref="L93:L94"/>
    <mergeCell ref="L95:L108"/>
    <mergeCell ref="L109:L116"/>
    <mergeCell ref="L117:L124"/>
    <mergeCell ref="L125:L126"/>
    <mergeCell ref="L127:L135"/>
    <mergeCell ref="L136:L143"/>
    <mergeCell ref="L144:L147"/>
    <mergeCell ref="L148:L161"/>
    <mergeCell ref="L162:L171"/>
    <mergeCell ref="L172:L173"/>
    <mergeCell ref="L174:L183"/>
    <mergeCell ref="L184:L197"/>
    <mergeCell ref="L198:L211"/>
    <mergeCell ref="L212:L225"/>
    <mergeCell ref="L226:L232"/>
    <mergeCell ref="L233:L234"/>
    <mergeCell ref="L235:L242"/>
    <mergeCell ref="L243:L244"/>
    <mergeCell ref="L246:L249"/>
    <mergeCell ref="L250:L251"/>
    <mergeCell ref="L252:L253"/>
    <mergeCell ref="L254:L267"/>
    <mergeCell ref="L268:L269"/>
    <mergeCell ref="L270:L271"/>
    <mergeCell ref="L272:L281"/>
    <mergeCell ref="L282:L291"/>
    <mergeCell ref="L292:L301"/>
    <mergeCell ref="L302:L303"/>
    <mergeCell ref="L304:L305"/>
    <mergeCell ref="L306:L307"/>
    <mergeCell ref="L308:L317"/>
    <mergeCell ref="L318:L327"/>
    <mergeCell ref="L328:L337"/>
    <mergeCell ref="L338:L351"/>
    <mergeCell ref="L352:L365"/>
    <mergeCell ref="L366:L379"/>
    <mergeCell ref="L380:L393"/>
    <mergeCell ref="L394:L407"/>
    <mergeCell ref="L408:L421"/>
    <mergeCell ref="L422:L435"/>
    <mergeCell ref="L436:L449"/>
    <mergeCell ref="L450:L463"/>
    <mergeCell ref="L464:L470"/>
    <mergeCell ref="L471:L477"/>
    <mergeCell ref="L478:L484"/>
    <mergeCell ref="L485:L486"/>
    <mergeCell ref="L487:L488"/>
    <mergeCell ref="L489:L490"/>
    <mergeCell ref="L491:L498"/>
    <mergeCell ref="L499:L506"/>
    <mergeCell ref="L507:L515"/>
    <mergeCell ref="L516:L524"/>
    <mergeCell ref="L525:L526"/>
    <mergeCell ref="L527:L528"/>
    <mergeCell ref="L529:L530"/>
    <mergeCell ref="L531:L532"/>
    <mergeCell ref="L534:L535"/>
    <mergeCell ref="L536:L537"/>
    <mergeCell ref="L538:L539"/>
    <mergeCell ref="L540:L541"/>
    <mergeCell ref="L542:L543"/>
    <mergeCell ref="L544:L545"/>
    <mergeCell ref="L546:L547"/>
    <mergeCell ref="L548:L549"/>
    <mergeCell ref="L550:L551"/>
    <mergeCell ref="L552:L553"/>
    <mergeCell ref="L554:L555"/>
    <mergeCell ref="L556:L557"/>
    <mergeCell ref="L558:L559"/>
    <mergeCell ref="L560:L561"/>
    <mergeCell ref="L562:L563"/>
    <mergeCell ref="L564:L565"/>
    <mergeCell ref="L566:L567"/>
    <mergeCell ref="L568:L569"/>
    <mergeCell ref="L570:L571"/>
    <mergeCell ref="L572:L573"/>
    <mergeCell ref="L574:L575"/>
    <mergeCell ref="L576:L577"/>
    <mergeCell ref="L578:L579"/>
    <mergeCell ref="L580:L581"/>
    <mergeCell ref="L582:L583"/>
    <mergeCell ref="L584:L585"/>
    <mergeCell ref="L586:L587"/>
    <mergeCell ref="L588:L589"/>
    <mergeCell ref="L590:L591"/>
    <mergeCell ref="L592:L593"/>
    <mergeCell ref="L594:L595"/>
    <mergeCell ref="L596:L597"/>
    <mergeCell ref="L598:L599"/>
    <mergeCell ref="L600:L601"/>
    <mergeCell ref="L602:L603"/>
    <mergeCell ref="L604:L605"/>
    <mergeCell ref="L606:L607"/>
    <mergeCell ref="L608:L609"/>
    <mergeCell ref="L610:L611"/>
    <mergeCell ref="L612:L613"/>
    <mergeCell ref="L614:L615"/>
    <mergeCell ref="L616:L617"/>
    <mergeCell ref="L618:L619"/>
    <mergeCell ref="L620:L621"/>
    <mergeCell ref="L622:L623"/>
    <mergeCell ref="L624:L625"/>
    <mergeCell ref="L626:L627"/>
    <mergeCell ref="L628:L629"/>
    <mergeCell ref="L630:L631"/>
    <mergeCell ref="L632:L633"/>
    <mergeCell ref="L634:L635"/>
    <mergeCell ref="L636:L637"/>
    <mergeCell ref="L638:L639"/>
    <mergeCell ref="L640:L641"/>
    <mergeCell ref="L642:L644"/>
    <mergeCell ref="L645:L646"/>
    <mergeCell ref="L647:L648"/>
    <mergeCell ref="L649:L650"/>
    <mergeCell ref="L651:L652"/>
    <mergeCell ref="L653:L654"/>
    <mergeCell ref="L655:L656"/>
    <mergeCell ref="L657:L658"/>
    <mergeCell ref="L659:L660"/>
    <mergeCell ref="L661:L662"/>
    <mergeCell ref="L663:L664"/>
    <mergeCell ref="L665:L666"/>
    <mergeCell ref="L667:L668"/>
    <mergeCell ref="L669:L670"/>
    <mergeCell ref="L671:L672"/>
    <mergeCell ref="L673:L674"/>
    <mergeCell ref="L675:L676"/>
    <mergeCell ref="L677:L678"/>
    <mergeCell ref="L679:L680"/>
    <mergeCell ref="L681:L682"/>
    <mergeCell ref="L683:L684"/>
    <mergeCell ref="L685:L686"/>
    <mergeCell ref="L687:L688"/>
    <mergeCell ref="L689:L690"/>
    <mergeCell ref="L691:L692"/>
    <mergeCell ref="L693:L694"/>
    <mergeCell ref="L695:L696"/>
    <mergeCell ref="L697:L698"/>
    <mergeCell ref="L699:L700"/>
    <mergeCell ref="L701:L702"/>
    <mergeCell ref="L703:L704"/>
    <mergeCell ref="L705:L706"/>
    <mergeCell ref="L707:L708"/>
    <mergeCell ref="L709:L710"/>
    <mergeCell ref="L711:L712"/>
    <mergeCell ref="L713:L714"/>
    <mergeCell ref="L715:L716"/>
    <mergeCell ref="L717:L718"/>
    <mergeCell ref="L719:L720"/>
    <mergeCell ref="L721:L722"/>
    <mergeCell ref="L725:L726"/>
    <mergeCell ref="L727:L728"/>
    <mergeCell ref="L729:L730"/>
    <mergeCell ref="L731:L732"/>
    <mergeCell ref="L733:L734"/>
    <mergeCell ref="L735:L737"/>
    <mergeCell ref="L738:L740"/>
    <mergeCell ref="L741:L744"/>
    <mergeCell ref="L745:L748"/>
    <mergeCell ref="L749:L750"/>
    <mergeCell ref="L751:L752"/>
    <mergeCell ref="L753:L754"/>
    <mergeCell ref="L755:L756"/>
    <mergeCell ref="L757:L759"/>
    <mergeCell ref="L760:L761"/>
    <mergeCell ref="L762:L763"/>
    <mergeCell ref="L764:L765"/>
    <mergeCell ref="L766:L767"/>
    <mergeCell ref="L768:L769"/>
    <mergeCell ref="L770:L771"/>
    <mergeCell ref="L772:L774"/>
    <mergeCell ref="L775:L777"/>
    <mergeCell ref="L778:L779"/>
    <mergeCell ref="L780:L781"/>
    <mergeCell ref="L782:L783"/>
    <mergeCell ref="L784:L785"/>
    <mergeCell ref="L786:L787"/>
    <mergeCell ref="L788:L790"/>
    <mergeCell ref="L791:L792"/>
    <mergeCell ref="L793:L794"/>
    <mergeCell ref="L795:L796"/>
    <mergeCell ref="L797:L798"/>
    <mergeCell ref="L799:L800"/>
    <mergeCell ref="L801:L802"/>
    <mergeCell ref="L803:L804"/>
    <mergeCell ref="L805:L807"/>
    <mergeCell ref="L808:L809"/>
    <mergeCell ref="L810:L811"/>
    <mergeCell ref="L812:L813"/>
    <mergeCell ref="L814:L815"/>
    <mergeCell ref="L816:L817"/>
    <mergeCell ref="L818:L819"/>
    <mergeCell ref="L820:L822"/>
    <mergeCell ref="L823:L824"/>
    <mergeCell ref="L825:L826"/>
    <mergeCell ref="L827:L828"/>
    <mergeCell ref="L829:L830"/>
    <mergeCell ref="L831:L832"/>
    <mergeCell ref="L833:L834"/>
    <mergeCell ref="L835:L836"/>
    <mergeCell ref="L837:L839"/>
    <mergeCell ref="L840:L841"/>
    <mergeCell ref="L842:L843"/>
    <mergeCell ref="L846:L847"/>
    <mergeCell ref="L848:L849"/>
    <mergeCell ref="L850:L851"/>
    <mergeCell ref="L852:L853"/>
    <mergeCell ref="L854:L855"/>
    <mergeCell ref="L856:L857"/>
    <mergeCell ref="L858:L859"/>
    <mergeCell ref="L860:L861"/>
    <mergeCell ref="L862:L863"/>
    <mergeCell ref="L864:L865"/>
    <mergeCell ref="L866:L867"/>
    <mergeCell ref="L868:L869"/>
    <mergeCell ref="L870:L871"/>
    <mergeCell ref="L872:L873"/>
    <mergeCell ref="L874:L875"/>
    <mergeCell ref="L876:L877"/>
    <mergeCell ref="L878:L879"/>
    <mergeCell ref="L880:L881"/>
    <mergeCell ref="L882:L883"/>
    <mergeCell ref="L884:L885"/>
    <mergeCell ref="L886:L887"/>
    <mergeCell ref="L888:L889"/>
    <mergeCell ref="L890:L891"/>
    <mergeCell ref="L892:L893"/>
    <mergeCell ref="L894:L895"/>
    <mergeCell ref="L896:L897"/>
    <mergeCell ref="L898:L899"/>
    <mergeCell ref="L900:L901"/>
    <mergeCell ref="L902:L903"/>
    <mergeCell ref="L904:L905"/>
    <mergeCell ref="L906:L907"/>
    <mergeCell ref="L908:L909"/>
    <mergeCell ref="L910:L911"/>
    <mergeCell ref="L912:L913"/>
    <mergeCell ref="L914:L915"/>
    <mergeCell ref="L916:L917"/>
    <mergeCell ref="L918:L919"/>
    <mergeCell ref="L920:L921"/>
    <mergeCell ref="L922:L923"/>
    <mergeCell ref="L924:L925"/>
    <mergeCell ref="L926:L927"/>
    <mergeCell ref="L928:L929"/>
    <mergeCell ref="L930:L931"/>
    <mergeCell ref="L932:L933"/>
    <mergeCell ref="L934:L935"/>
    <mergeCell ref="L936:L937"/>
    <mergeCell ref="L938:L939"/>
    <mergeCell ref="L940:L941"/>
    <mergeCell ref="L942:L943"/>
    <mergeCell ref="L948:L949"/>
    <mergeCell ref="L950:L951"/>
    <mergeCell ref="L952:L953"/>
    <mergeCell ref="L954:L955"/>
    <mergeCell ref="L956:L957"/>
    <mergeCell ref="L958:L959"/>
    <mergeCell ref="L960:L961"/>
    <mergeCell ref="L962:L963"/>
    <mergeCell ref="L964:L965"/>
    <mergeCell ref="L966:L967"/>
    <mergeCell ref="L968:L969"/>
    <mergeCell ref="L970:L971"/>
    <mergeCell ref="L972:L973"/>
    <mergeCell ref="L974:L975"/>
    <mergeCell ref="L976:L977"/>
    <mergeCell ref="L978:L979"/>
    <mergeCell ref="L980:L981"/>
    <mergeCell ref="L982:L983"/>
    <mergeCell ref="L984:L985"/>
    <mergeCell ref="L986:L987"/>
    <mergeCell ref="L988:L989"/>
    <mergeCell ref="L990:L991"/>
    <mergeCell ref="L992:L993"/>
    <mergeCell ref="L994:L995"/>
    <mergeCell ref="L996:L997"/>
    <mergeCell ref="L998:L999"/>
    <mergeCell ref="L1000:L1001"/>
    <mergeCell ref="L1002:L1003"/>
    <mergeCell ref="L1004:L1005"/>
    <mergeCell ref="L1006:L1007"/>
    <mergeCell ref="L1008:L1009"/>
    <mergeCell ref="L1010:L1011"/>
    <mergeCell ref="L1012:L1013"/>
    <mergeCell ref="L1014:L1015"/>
    <mergeCell ref="L1016:L1017"/>
    <mergeCell ref="L1018:L1019"/>
    <mergeCell ref="L1020:L1021"/>
    <mergeCell ref="L1022:L1023"/>
    <mergeCell ref="L1024:L1025"/>
    <mergeCell ref="L1026:L1027"/>
    <mergeCell ref="L1028:L1029"/>
    <mergeCell ref="L1030:L1031"/>
    <mergeCell ref="L1032:L1033"/>
    <mergeCell ref="L1034:L1035"/>
    <mergeCell ref="L1036:L1037"/>
    <mergeCell ref="L1038:L1039"/>
    <mergeCell ref="L1040:L1041"/>
    <mergeCell ref="L1042:L1043"/>
    <mergeCell ref="L1044:L1045"/>
    <mergeCell ref="L1046:L1047"/>
    <mergeCell ref="L1048:L1049"/>
    <mergeCell ref="L1050:L1051"/>
    <mergeCell ref="L1052:L1053"/>
    <mergeCell ref="L1054:L1055"/>
    <mergeCell ref="L1056:L1057"/>
    <mergeCell ref="L1058:L1059"/>
    <mergeCell ref="L1060:L1061"/>
    <mergeCell ref="L1062:L1063"/>
    <mergeCell ref="L1064:L1065"/>
    <mergeCell ref="L1066:L1067"/>
    <mergeCell ref="L1068:L1069"/>
    <mergeCell ref="L1070:L1071"/>
    <mergeCell ref="L1072:L1073"/>
    <mergeCell ref="L1074:L1075"/>
    <mergeCell ref="L1076:L1077"/>
    <mergeCell ref="L1078:L1079"/>
    <mergeCell ref="L1080:L1081"/>
    <mergeCell ref="L1082:L1083"/>
    <mergeCell ref="L1084:L1085"/>
    <mergeCell ref="L1086:L1087"/>
    <mergeCell ref="L1088:L1089"/>
    <mergeCell ref="L1090:L1091"/>
    <mergeCell ref="L1092:L1093"/>
    <mergeCell ref="L1094:L1095"/>
    <mergeCell ref="L1096:L1097"/>
    <mergeCell ref="L1099:L1100"/>
    <mergeCell ref="L1101:L1102"/>
    <mergeCell ref="L1103:L1104"/>
    <mergeCell ref="L1105:L1106"/>
    <mergeCell ref="M3:M4"/>
    <mergeCell ref="M5:M6"/>
    <mergeCell ref="M7:M8"/>
    <mergeCell ref="M9:M11"/>
    <mergeCell ref="M12:M15"/>
    <mergeCell ref="M16:M17"/>
    <mergeCell ref="M18:M20"/>
    <mergeCell ref="M21:M22"/>
    <mergeCell ref="M23:M24"/>
    <mergeCell ref="M25:M26"/>
    <mergeCell ref="M27:M28"/>
    <mergeCell ref="M29:M30"/>
    <mergeCell ref="M31:M33"/>
    <mergeCell ref="M34:M35"/>
    <mergeCell ref="M36:M37"/>
    <mergeCell ref="M38:M39"/>
    <mergeCell ref="M40:M41"/>
    <mergeCell ref="M42:M43"/>
    <mergeCell ref="M44:M45"/>
    <mergeCell ref="M46:M47"/>
    <mergeCell ref="M48:M49"/>
    <mergeCell ref="M50:M51"/>
    <mergeCell ref="M52:M53"/>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86:M87"/>
    <mergeCell ref="M88:M89"/>
    <mergeCell ref="M91:M92"/>
    <mergeCell ref="M93:M94"/>
    <mergeCell ref="M95:M108"/>
    <mergeCell ref="M109:M116"/>
    <mergeCell ref="M117:M124"/>
    <mergeCell ref="M125:M126"/>
    <mergeCell ref="M127:M135"/>
    <mergeCell ref="M136:M143"/>
    <mergeCell ref="M144:M147"/>
    <mergeCell ref="M148:M161"/>
    <mergeCell ref="M162:M171"/>
    <mergeCell ref="M172:M173"/>
    <mergeCell ref="M174:M183"/>
    <mergeCell ref="M184:M197"/>
    <mergeCell ref="M198:M211"/>
    <mergeCell ref="M212:M225"/>
    <mergeCell ref="M226:M232"/>
    <mergeCell ref="M233:M234"/>
    <mergeCell ref="M235:M242"/>
    <mergeCell ref="M243:M244"/>
    <mergeCell ref="M246:M249"/>
    <mergeCell ref="M250:M251"/>
    <mergeCell ref="M252:M253"/>
    <mergeCell ref="M254:M267"/>
    <mergeCell ref="M268:M269"/>
    <mergeCell ref="M270:M271"/>
    <mergeCell ref="M272:M281"/>
    <mergeCell ref="M282:M291"/>
    <mergeCell ref="M292:M301"/>
    <mergeCell ref="M302:M303"/>
    <mergeCell ref="M304:M305"/>
    <mergeCell ref="M306:M307"/>
    <mergeCell ref="M308:M317"/>
    <mergeCell ref="M318:M327"/>
    <mergeCell ref="M328:M337"/>
    <mergeCell ref="M338:M351"/>
    <mergeCell ref="M352:M365"/>
    <mergeCell ref="M366:M379"/>
    <mergeCell ref="M380:M393"/>
    <mergeCell ref="M394:M407"/>
    <mergeCell ref="M408:M421"/>
    <mergeCell ref="M422:M435"/>
    <mergeCell ref="M436:M449"/>
    <mergeCell ref="M450:M463"/>
    <mergeCell ref="M464:M470"/>
    <mergeCell ref="M471:M477"/>
    <mergeCell ref="M478:M484"/>
    <mergeCell ref="M485:M486"/>
    <mergeCell ref="M487:M488"/>
    <mergeCell ref="M489:M490"/>
    <mergeCell ref="M491:M498"/>
    <mergeCell ref="M499:M506"/>
    <mergeCell ref="M507:M515"/>
    <mergeCell ref="M516:M524"/>
    <mergeCell ref="M525:M526"/>
    <mergeCell ref="M527:M528"/>
    <mergeCell ref="M529:M530"/>
    <mergeCell ref="M531:M532"/>
    <mergeCell ref="M534:M535"/>
    <mergeCell ref="M536:M537"/>
    <mergeCell ref="M538:M539"/>
    <mergeCell ref="M540:M541"/>
    <mergeCell ref="M542:M543"/>
    <mergeCell ref="M544:M545"/>
    <mergeCell ref="M546:M547"/>
    <mergeCell ref="M548:M549"/>
    <mergeCell ref="M550:M551"/>
    <mergeCell ref="M552:M553"/>
    <mergeCell ref="M554:M555"/>
    <mergeCell ref="M556:M557"/>
    <mergeCell ref="M558:M559"/>
    <mergeCell ref="M560:M561"/>
    <mergeCell ref="M562:M563"/>
    <mergeCell ref="M564:M565"/>
    <mergeCell ref="M566:M567"/>
    <mergeCell ref="M568:M569"/>
    <mergeCell ref="M570:M571"/>
    <mergeCell ref="M572:M573"/>
    <mergeCell ref="M574:M575"/>
    <mergeCell ref="M576:M577"/>
    <mergeCell ref="M578:M579"/>
    <mergeCell ref="M580:M581"/>
    <mergeCell ref="M582:M583"/>
    <mergeCell ref="M584:M585"/>
    <mergeCell ref="M586:M587"/>
    <mergeCell ref="M588:M589"/>
    <mergeCell ref="M590:M591"/>
    <mergeCell ref="M592:M593"/>
    <mergeCell ref="M594:M595"/>
    <mergeCell ref="M596:M597"/>
    <mergeCell ref="M598:M599"/>
    <mergeCell ref="M600:M601"/>
    <mergeCell ref="M602:M603"/>
    <mergeCell ref="M604:M605"/>
    <mergeCell ref="M606:M607"/>
    <mergeCell ref="M608:M609"/>
    <mergeCell ref="M610:M611"/>
    <mergeCell ref="M612:M613"/>
    <mergeCell ref="M614:M615"/>
    <mergeCell ref="M616:M617"/>
    <mergeCell ref="M618:M619"/>
    <mergeCell ref="M620:M621"/>
    <mergeCell ref="M622:M623"/>
    <mergeCell ref="M624:M625"/>
    <mergeCell ref="M626:M627"/>
    <mergeCell ref="M628:M629"/>
    <mergeCell ref="M630:M631"/>
    <mergeCell ref="M632:M633"/>
    <mergeCell ref="M634:M635"/>
    <mergeCell ref="M636:M637"/>
    <mergeCell ref="M638:M639"/>
    <mergeCell ref="M640:M641"/>
    <mergeCell ref="M642:M644"/>
    <mergeCell ref="M645:M646"/>
    <mergeCell ref="M647:M648"/>
    <mergeCell ref="M649:M650"/>
    <mergeCell ref="M651:M652"/>
    <mergeCell ref="M653:M654"/>
    <mergeCell ref="M655:M656"/>
    <mergeCell ref="M657:M658"/>
    <mergeCell ref="M659:M660"/>
    <mergeCell ref="M661:M662"/>
    <mergeCell ref="M663:M664"/>
    <mergeCell ref="M665:M666"/>
    <mergeCell ref="M667:M668"/>
    <mergeCell ref="M669:M670"/>
    <mergeCell ref="M671:M672"/>
    <mergeCell ref="M673:M674"/>
    <mergeCell ref="M675:M676"/>
    <mergeCell ref="M677:M678"/>
    <mergeCell ref="M679:M680"/>
    <mergeCell ref="M681:M682"/>
    <mergeCell ref="M683:M684"/>
    <mergeCell ref="M685:M686"/>
    <mergeCell ref="M687:M688"/>
    <mergeCell ref="M689:M690"/>
    <mergeCell ref="M691:M692"/>
    <mergeCell ref="M693:M694"/>
    <mergeCell ref="M695:M696"/>
    <mergeCell ref="M697:M698"/>
    <mergeCell ref="M699:M700"/>
    <mergeCell ref="M701:M702"/>
    <mergeCell ref="M703:M704"/>
    <mergeCell ref="M705:M706"/>
    <mergeCell ref="M707:M708"/>
    <mergeCell ref="M709:M710"/>
    <mergeCell ref="M711:M712"/>
    <mergeCell ref="M713:M714"/>
    <mergeCell ref="M715:M716"/>
    <mergeCell ref="M717:M718"/>
    <mergeCell ref="M719:M720"/>
    <mergeCell ref="M721:M722"/>
    <mergeCell ref="M725:M726"/>
    <mergeCell ref="M727:M728"/>
    <mergeCell ref="M729:M730"/>
    <mergeCell ref="M731:M732"/>
    <mergeCell ref="M733:M734"/>
    <mergeCell ref="M735:M737"/>
    <mergeCell ref="M738:M740"/>
    <mergeCell ref="M741:M744"/>
    <mergeCell ref="M745:M748"/>
    <mergeCell ref="M749:M750"/>
    <mergeCell ref="M751:M752"/>
    <mergeCell ref="M753:M754"/>
    <mergeCell ref="M755:M756"/>
    <mergeCell ref="M757:M759"/>
    <mergeCell ref="M760:M761"/>
    <mergeCell ref="M762:M763"/>
    <mergeCell ref="M764:M765"/>
    <mergeCell ref="M766:M767"/>
    <mergeCell ref="M768:M769"/>
    <mergeCell ref="M770:M771"/>
    <mergeCell ref="M772:M774"/>
    <mergeCell ref="M775:M777"/>
    <mergeCell ref="M778:M779"/>
    <mergeCell ref="M780:M781"/>
    <mergeCell ref="M782:M783"/>
    <mergeCell ref="M784:M785"/>
    <mergeCell ref="M786:M787"/>
    <mergeCell ref="M788:M790"/>
    <mergeCell ref="M791:M792"/>
    <mergeCell ref="M793:M794"/>
    <mergeCell ref="M795:M796"/>
    <mergeCell ref="M797:M798"/>
    <mergeCell ref="M799:M800"/>
    <mergeCell ref="M801:M802"/>
    <mergeCell ref="M803:M804"/>
    <mergeCell ref="M805:M807"/>
    <mergeCell ref="M808:M809"/>
    <mergeCell ref="M810:M811"/>
    <mergeCell ref="M812:M813"/>
    <mergeCell ref="M814:M815"/>
    <mergeCell ref="M816:M817"/>
    <mergeCell ref="M818:M819"/>
    <mergeCell ref="M820:M822"/>
    <mergeCell ref="M823:M824"/>
    <mergeCell ref="M825:M826"/>
    <mergeCell ref="M827:M828"/>
    <mergeCell ref="M829:M830"/>
    <mergeCell ref="M831:M832"/>
    <mergeCell ref="M833:M834"/>
    <mergeCell ref="M835:M836"/>
    <mergeCell ref="M837:M839"/>
    <mergeCell ref="M840:M841"/>
    <mergeCell ref="M842:M843"/>
    <mergeCell ref="M846:M847"/>
    <mergeCell ref="M848:M849"/>
    <mergeCell ref="M850:M851"/>
    <mergeCell ref="M852:M853"/>
    <mergeCell ref="M854:M855"/>
    <mergeCell ref="M856:M857"/>
    <mergeCell ref="M858:M859"/>
    <mergeCell ref="M860:M861"/>
    <mergeCell ref="M862:M863"/>
    <mergeCell ref="M864:M865"/>
    <mergeCell ref="M866:M867"/>
    <mergeCell ref="M868:M869"/>
    <mergeCell ref="M870:M871"/>
    <mergeCell ref="M872:M873"/>
    <mergeCell ref="M874:M875"/>
    <mergeCell ref="M876:M877"/>
    <mergeCell ref="M878:M879"/>
    <mergeCell ref="M880:M881"/>
    <mergeCell ref="M882:M883"/>
    <mergeCell ref="M884:M885"/>
    <mergeCell ref="M886:M887"/>
    <mergeCell ref="M888:M889"/>
    <mergeCell ref="M890:M891"/>
    <mergeCell ref="M892:M893"/>
    <mergeCell ref="M894:M895"/>
    <mergeCell ref="M896:M897"/>
    <mergeCell ref="M898:M899"/>
    <mergeCell ref="M900:M901"/>
    <mergeCell ref="M902:M903"/>
    <mergeCell ref="M904:M905"/>
    <mergeCell ref="M906:M907"/>
    <mergeCell ref="M908:M909"/>
    <mergeCell ref="M910:M911"/>
    <mergeCell ref="M912:M913"/>
    <mergeCell ref="M914:M915"/>
    <mergeCell ref="M916:M917"/>
    <mergeCell ref="M918:M919"/>
    <mergeCell ref="M920:M921"/>
    <mergeCell ref="M922:M923"/>
    <mergeCell ref="M924:M925"/>
    <mergeCell ref="M926:M927"/>
    <mergeCell ref="M928:M929"/>
    <mergeCell ref="M930:M931"/>
    <mergeCell ref="M932:M933"/>
    <mergeCell ref="M934:M935"/>
    <mergeCell ref="M936:M937"/>
    <mergeCell ref="M938:M939"/>
    <mergeCell ref="M940:M941"/>
    <mergeCell ref="M942:M943"/>
    <mergeCell ref="M948:M949"/>
    <mergeCell ref="M950:M951"/>
    <mergeCell ref="M952:M953"/>
    <mergeCell ref="M954:M955"/>
    <mergeCell ref="M956:M957"/>
    <mergeCell ref="M958:M959"/>
    <mergeCell ref="M960:M961"/>
    <mergeCell ref="M962:M963"/>
    <mergeCell ref="M964:M965"/>
    <mergeCell ref="M966:M967"/>
    <mergeCell ref="M968:M969"/>
    <mergeCell ref="M970:M971"/>
    <mergeCell ref="M972:M973"/>
    <mergeCell ref="M974:M975"/>
    <mergeCell ref="M976:M977"/>
    <mergeCell ref="M978:M979"/>
    <mergeCell ref="M980:M981"/>
    <mergeCell ref="M982:M983"/>
    <mergeCell ref="M984:M985"/>
    <mergeCell ref="M986:M987"/>
    <mergeCell ref="M988:M989"/>
    <mergeCell ref="M990:M991"/>
    <mergeCell ref="M992:M993"/>
    <mergeCell ref="M994:M995"/>
    <mergeCell ref="M996:M997"/>
    <mergeCell ref="M998:M999"/>
    <mergeCell ref="M1000:M1001"/>
    <mergeCell ref="M1002:M1003"/>
    <mergeCell ref="M1004:M1005"/>
    <mergeCell ref="M1006:M1007"/>
    <mergeCell ref="M1008:M1009"/>
    <mergeCell ref="M1010:M1011"/>
    <mergeCell ref="M1012:M1013"/>
    <mergeCell ref="M1014:M1015"/>
    <mergeCell ref="M1016:M1017"/>
    <mergeCell ref="M1018:M1019"/>
    <mergeCell ref="M1020:M1021"/>
    <mergeCell ref="M1022:M1023"/>
    <mergeCell ref="M1024:M1025"/>
    <mergeCell ref="M1026:M1027"/>
    <mergeCell ref="M1028:M1029"/>
    <mergeCell ref="M1030:M1031"/>
    <mergeCell ref="M1032:M1033"/>
    <mergeCell ref="M1034:M1035"/>
    <mergeCell ref="M1036:M1037"/>
    <mergeCell ref="M1038:M1039"/>
    <mergeCell ref="M1040:M1041"/>
    <mergeCell ref="M1042:M1043"/>
    <mergeCell ref="M1044:M1045"/>
    <mergeCell ref="M1046:M1047"/>
    <mergeCell ref="M1048:M1049"/>
    <mergeCell ref="M1050:M1051"/>
    <mergeCell ref="M1052:M1053"/>
    <mergeCell ref="M1054:M1055"/>
    <mergeCell ref="M1056:M1057"/>
    <mergeCell ref="M1058:M1059"/>
    <mergeCell ref="M1060:M1061"/>
    <mergeCell ref="M1062:M1063"/>
    <mergeCell ref="M1064:M1065"/>
    <mergeCell ref="M1066:M1067"/>
    <mergeCell ref="M1068:M1069"/>
    <mergeCell ref="M1070:M1071"/>
    <mergeCell ref="M1072:M1073"/>
    <mergeCell ref="M1074:M1075"/>
    <mergeCell ref="M1076:M1077"/>
    <mergeCell ref="M1078:M1079"/>
    <mergeCell ref="M1080:M1081"/>
    <mergeCell ref="M1082:M1083"/>
    <mergeCell ref="M1084:M1085"/>
    <mergeCell ref="M1086:M1087"/>
    <mergeCell ref="M1088:M1089"/>
    <mergeCell ref="M1090:M1091"/>
    <mergeCell ref="M1092:M1093"/>
    <mergeCell ref="M1094:M1095"/>
    <mergeCell ref="M1096:M1097"/>
    <mergeCell ref="M1099:M1100"/>
    <mergeCell ref="M1101:M1102"/>
    <mergeCell ref="M1103:M1104"/>
    <mergeCell ref="M1105:M1106"/>
    <mergeCell ref="N5:N6"/>
    <mergeCell ref="N7:N8"/>
    <mergeCell ref="N9:N11"/>
    <mergeCell ref="N12:N15"/>
    <mergeCell ref="N16:N17"/>
    <mergeCell ref="N18:N20"/>
    <mergeCell ref="N21:N22"/>
    <mergeCell ref="N23:N24"/>
    <mergeCell ref="N25:N26"/>
    <mergeCell ref="N27:N28"/>
    <mergeCell ref="N29:N30"/>
    <mergeCell ref="N31:N33"/>
    <mergeCell ref="N95:N108"/>
    <mergeCell ref="N109:N116"/>
    <mergeCell ref="N117:N124"/>
    <mergeCell ref="N127:N135"/>
    <mergeCell ref="N136:N143"/>
    <mergeCell ref="N145:N147"/>
    <mergeCell ref="N148:N161"/>
    <mergeCell ref="N162:N171"/>
    <mergeCell ref="N175:N183"/>
    <mergeCell ref="N184:N197"/>
    <mergeCell ref="N199:N211"/>
    <mergeCell ref="N212:N214"/>
    <mergeCell ref="N215:N225"/>
    <mergeCell ref="N226:N232"/>
    <mergeCell ref="N235:N242"/>
    <mergeCell ref="N243:N244"/>
    <mergeCell ref="N247:N249"/>
    <mergeCell ref="N250:N251"/>
    <mergeCell ref="N254:N267"/>
    <mergeCell ref="N268:N269"/>
    <mergeCell ref="N270:N271"/>
    <mergeCell ref="N272:N281"/>
    <mergeCell ref="N282:N291"/>
    <mergeCell ref="N292:N301"/>
    <mergeCell ref="N309:N317"/>
    <mergeCell ref="N319:N327"/>
    <mergeCell ref="N329:N337"/>
    <mergeCell ref="N338:N351"/>
    <mergeCell ref="N352:N365"/>
    <mergeCell ref="N366:N379"/>
    <mergeCell ref="N381:N393"/>
    <mergeCell ref="N395:N407"/>
    <mergeCell ref="N409:N421"/>
    <mergeCell ref="N422:N424"/>
    <mergeCell ref="N425:N435"/>
    <mergeCell ref="N436:N438"/>
    <mergeCell ref="N439:N449"/>
    <mergeCell ref="N450:N452"/>
    <mergeCell ref="N453:N463"/>
    <mergeCell ref="N464:N470"/>
    <mergeCell ref="N471:N477"/>
    <mergeCell ref="N478:N484"/>
    <mergeCell ref="N487:N488"/>
    <mergeCell ref="N489:N490"/>
    <mergeCell ref="N491:N498"/>
    <mergeCell ref="N499:N506"/>
    <mergeCell ref="N507:N515"/>
    <mergeCell ref="N516:N524"/>
    <mergeCell ref="N525:N526"/>
    <mergeCell ref="N527:N528"/>
    <mergeCell ref="N529:N530"/>
    <mergeCell ref="N531:N532"/>
    <mergeCell ref="N534:N535"/>
    <mergeCell ref="N566:N567"/>
    <mergeCell ref="N568:N569"/>
    <mergeCell ref="N618:N619"/>
    <mergeCell ref="N846:N847"/>
    <mergeCell ref="N848:N849"/>
    <mergeCell ref="N850:N851"/>
    <mergeCell ref="N852:N853"/>
    <mergeCell ref="N854:N855"/>
    <mergeCell ref="N856:N857"/>
    <mergeCell ref="N858:N859"/>
    <mergeCell ref="N860:N861"/>
    <mergeCell ref="N862:N863"/>
    <mergeCell ref="N864:N865"/>
    <mergeCell ref="N866:N867"/>
    <mergeCell ref="N868:N869"/>
    <mergeCell ref="N870:N871"/>
    <mergeCell ref="N872:N873"/>
    <mergeCell ref="N874:N875"/>
    <mergeCell ref="N876:N877"/>
    <mergeCell ref="N878:N879"/>
    <mergeCell ref="N880:N881"/>
    <mergeCell ref="N882:N883"/>
    <mergeCell ref="N884:N885"/>
    <mergeCell ref="N886:N887"/>
    <mergeCell ref="N888:N889"/>
    <mergeCell ref="N890:N891"/>
    <mergeCell ref="N892:N893"/>
    <mergeCell ref="N894:N895"/>
    <mergeCell ref="N896:N897"/>
    <mergeCell ref="N898:N899"/>
    <mergeCell ref="N900:N901"/>
    <mergeCell ref="N902:N903"/>
    <mergeCell ref="N904:N905"/>
    <mergeCell ref="N906:N907"/>
    <mergeCell ref="N908:N909"/>
    <mergeCell ref="N910:N911"/>
    <mergeCell ref="N912:N913"/>
    <mergeCell ref="N914:N915"/>
    <mergeCell ref="N916:N917"/>
    <mergeCell ref="N918:N919"/>
    <mergeCell ref="N920:N921"/>
    <mergeCell ref="N922:N923"/>
    <mergeCell ref="N924:N925"/>
    <mergeCell ref="N926:N927"/>
    <mergeCell ref="N928:N929"/>
    <mergeCell ref="N930:N931"/>
    <mergeCell ref="N932:N933"/>
    <mergeCell ref="N934:N935"/>
    <mergeCell ref="N936:N937"/>
    <mergeCell ref="N938:N939"/>
    <mergeCell ref="N940:N941"/>
    <mergeCell ref="N942:N943"/>
    <mergeCell ref="N948:N949"/>
    <mergeCell ref="N950:N951"/>
    <mergeCell ref="N954:N955"/>
    <mergeCell ref="N956:N957"/>
    <mergeCell ref="N958:N959"/>
    <mergeCell ref="N960:N961"/>
    <mergeCell ref="N962:N963"/>
    <mergeCell ref="N964:N965"/>
    <mergeCell ref="N966:N967"/>
    <mergeCell ref="N968:N969"/>
    <mergeCell ref="N970:N971"/>
    <mergeCell ref="N978:N979"/>
    <mergeCell ref="N980:N981"/>
    <mergeCell ref="N982:N983"/>
    <mergeCell ref="N984:N985"/>
    <mergeCell ref="N986:N987"/>
    <mergeCell ref="N990:N991"/>
    <mergeCell ref="N994:N995"/>
    <mergeCell ref="N996:N997"/>
    <mergeCell ref="N1000:N1001"/>
    <mergeCell ref="N1002:N1003"/>
    <mergeCell ref="N1004:N1005"/>
    <mergeCell ref="N1006:N1007"/>
    <mergeCell ref="N1008:N1009"/>
    <mergeCell ref="N1010:N1011"/>
    <mergeCell ref="N1014:N1015"/>
    <mergeCell ref="N1018:N1019"/>
    <mergeCell ref="N1020:N1021"/>
    <mergeCell ref="N1022:N1023"/>
    <mergeCell ref="N1024:N1025"/>
    <mergeCell ref="N1026:N1027"/>
    <mergeCell ref="N1028:N1029"/>
    <mergeCell ref="N1030:N1031"/>
    <mergeCell ref="N1034:N1035"/>
    <mergeCell ref="N1036:N1037"/>
    <mergeCell ref="N1038:N1039"/>
    <mergeCell ref="N1040:N1041"/>
    <mergeCell ref="N1042:N1043"/>
    <mergeCell ref="N1044:N1045"/>
    <mergeCell ref="N1046:N1047"/>
    <mergeCell ref="N1048:N1049"/>
    <mergeCell ref="N1050:N1051"/>
    <mergeCell ref="N1052:N1053"/>
    <mergeCell ref="N1058:N1059"/>
    <mergeCell ref="N1064:N1065"/>
    <mergeCell ref="N1066:N1067"/>
    <mergeCell ref="N1068:N1069"/>
    <mergeCell ref="N1070:N1071"/>
    <mergeCell ref="N1080:N1081"/>
    <mergeCell ref="N1082:N1083"/>
    <mergeCell ref="N1092:N1093"/>
    <mergeCell ref="N1094:N1095"/>
    <mergeCell ref="N1096:N1097"/>
    <mergeCell ref="N1099:N1100"/>
    <mergeCell ref="N1101:N1102"/>
    <mergeCell ref="N1103:N1104"/>
    <mergeCell ref="N1105:N1106"/>
    <mergeCell ref="O5:O6"/>
    <mergeCell ref="O7:O8"/>
    <mergeCell ref="O9:O11"/>
    <mergeCell ref="O12:O15"/>
    <mergeCell ref="O16:O17"/>
    <mergeCell ref="O18:O20"/>
    <mergeCell ref="O21:O22"/>
    <mergeCell ref="O23:O24"/>
    <mergeCell ref="O25:O26"/>
    <mergeCell ref="O27:O28"/>
    <mergeCell ref="O29:O30"/>
    <mergeCell ref="O31:O33"/>
    <mergeCell ref="O96:O108"/>
    <mergeCell ref="O109:O115"/>
    <mergeCell ref="O117:O119"/>
    <mergeCell ref="O120:O124"/>
    <mergeCell ref="O128:O135"/>
    <mergeCell ref="O136:O137"/>
    <mergeCell ref="O138:O143"/>
    <mergeCell ref="O145:O147"/>
    <mergeCell ref="O149:O161"/>
    <mergeCell ref="O162:O166"/>
    <mergeCell ref="O167:O171"/>
    <mergeCell ref="O175:O183"/>
    <mergeCell ref="O184:O186"/>
    <mergeCell ref="O187:O197"/>
    <mergeCell ref="O199:O211"/>
    <mergeCell ref="O212:O214"/>
    <mergeCell ref="O215:O225"/>
    <mergeCell ref="O227:O232"/>
    <mergeCell ref="O236:O242"/>
    <mergeCell ref="O243:O244"/>
    <mergeCell ref="O247:O249"/>
    <mergeCell ref="O255:O267"/>
    <mergeCell ref="O272:O276"/>
    <mergeCell ref="O277:O281"/>
    <mergeCell ref="O282:O286"/>
    <mergeCell ref="O287:O291"/>
    <mergeCell ref="O292:O296"/>
    <mergeCell ref="O297:O301"/>
    <mergeCell ref="O309:O317"/>
    <mergeCell ref="O319:O327"/>
    <mergeCell ref="O329:O337"/>
    <mergeCell ref="O338:O340"/>
    <mergeCell ref="O341:O351"/>
    <mergeCell ref="O352:O354"/>
    <mergeCell ref="O355:O365"/>
    <mergeCell ref="O366:O368"/>
    <mergeCell ref="O369:O379"/>
    <mergeCell ref="O381:O393"/>
    <mergeCell ref="O395:O407"/>
    <mergeCell ref="O409:O421"/>
    <mergeCell ref="O422:O424"/>
    <mergeCell ref="O425:O435"/>
    <mergeCell ref="O436:O438"/>
    <mergeCell ref="O439:O449"/>
    <mergeCell ref="O450:O452"/>
    <mergeCell ref="O453:O463"/>
    <mergeCell ref="O465:O470"/>
    <mergeCell ref="O472:O477"/>
    <mergeCell ref="O479:O484"/>
    <mergeCell ref="O487:O488"/>
    <mergeCell ref="O489:O490"/>
    <mergeCell ref="O491:O493"/>
    <mergeCell ref="O494:O498"/>
    <mergeCell ref="O499:O501"/>
    <mergeCell ref="O502:O506"/>
    <mergeCell ref="O508:O515"/>
    <mergeCell ref="O517:O524"/>
    <mergeCell ref="O529:O530"/>
    <mergeCell ref="O531:O532"/>
    <mergeCell ref="O534:O535"/>
    <mergeCell ref="O566:O567"/>
    <mergeCell ref="O568:O569"/>
    <mergeCell ref="O725:O726"/>
    <mergeCell ref="O727:O728"/>
    <mergeCell ref="O846:O847"/>
    <mergeCell ref="O848:O849"/>
    <mergeCell ref="O850:O851"/>
    <mergeCell ref="O852:O853"/>
    <mergeCell ref="O854:O855"/>
    <mergeCell ref="O856:O857"/>
    <mergeCell ref="O858:O859"/>
    <mergeCell ref="O860:O861"/>
    <mergeCell ref="O862:O863"/>
    <mergeCell ref="O864:O865"/>
    <mergeCell ref="O866:O867"/>
    <mergeCell ref="O868:O869"/>
    <mergeCell ref="O898:O899"/>
    <mergeCell ref="O900:O901"/>
    <mergeCell ref="O902:O903"/>
    <mergeCell ref="O904:O905"/>
    <mergeCell ref="O906:O907"/>
    <mergeCell ref="O908:O909"/>
    <mergeCell ref="O910:O911"/>
    <mergeCell ref="O912:O913"/>
    <mergeCell ref="O914:O915"/>
    <mergeCell ref="O916:O917"/>
    <mergeCell ref="O918:O919"/>
    <mergeCell ref="O920:O921"/>
    <mergeCell ref="O922:O923"/>
    <mergeCell ref="O924:O925"/>
    <mergeCell ref="O926:O927"/>
    <mergeCell ref="O928:O929"/>
    <mergeCell ref="O930:O931"/>
    <mergeCell ref="O932:O933"/>
    <mergeCell ref="O934:O935"/>
    <mergeCell ref="O936:O937"/>
    <mergeCell ref="O938:O939"/>
    <mergeCell ref="O940:O941"/>
    <mergeCell ref="O942:O943"/>
    <mergeCell ref="O1022:O1023"/>
    <mergeCell ref="O1024:O1025"/>
    <mergeCell ref="O1026:O1027"/>
    <mergeCell ref="O1028:O1029"/>
    <mergeCell ref="O1030:O1031"/>
    <mergeCell ref="O1034:O1035"/>
    <mergeCell ref="O1036:O1037"/>
    <mergeCell ref="O1038:O1039"/>
    <mergeCell ref="O1040:O1041"/>
    <mergeCell ref="O1042:O1043"/>
    <mergeCell ref="O1044:O1045"/>
    <mergeCell ref="O1046:O1047"/>
    <mergeCell ref="O1048:O1049"/>
    <mergeCell ref="O1050:O1051"/>
    <mergeCell ref="O1052:O1053"/>
    <mergeCell ref="P7:P8"/>
    <mergeCell ref="P16:P17"/>
    <mergeCell ref="P21:P22"/>
    <mergeCell ref="P29:P30"/>
    <mergeCell ref="P243:P244"/>
    <mergeCell ref="P282:P286"/>
    <mergeCell ref="P287:P291"/>
    <mergeCell ref="P292:P296"/>
    <mergeCell ref="P297:P301"/>
    <mergeCell ref="P319:P327"/>
    <mergeCell ref="P329:P337"/>
    <mergeCell ref="P352:P354"/>
    <mergeCell ref="P355:P365"/>
    <mergeCell ref="P366:P368"/>
    <mergeCell ref="P369:P379"/>
    <mergeCell ref="P395:P407"/>
    <mergeCell ref="P409:P421"/>
    <mergeCell ref="P439:P449"/>
    <mergeCell ref="P453:P463"/>
    <mergeCell ref="P472:P477"/>
    <mergeCell ref="P479:P484"/>
    <mergeCell ref="P487:P488"/>
    <mergeCell ref="P489:P490"/>
    <mergeCell ref="P529:P530"/>
    <mergeCell ref="P531:P532"/>
    <mergeCell ref="P534:P535"/>
    <mergeCell ref="P566:P567"/>
    <mergeCell ref="P568:P569"/>
    <mergeCell ref="P725:P726"/>
    <mergeCell ref="P727:P728"/>
    <mergeCell ref="P846:P847"/>
    <mergeCell ref="P848:P849"/>
    <mergeCell ref="P850:P851"/>
    <mergeCell ref="P852:P853"/>
    <mergeCell ref="P854:P855"/>
    <mergeCell ref="P856:P857"/>
    <mergeCell ref="P858:P859"/>
    <mergeCell ref="P860:P861"/>
    <mergeCell ref="P862:P863"/>
    <mergeCell ref="P864:P865"/>
    <mergeCell ref="P866:P867"/>
    <mergeCell ref="P868:P869"/>
    <mergeCell ref="P898:P899"/>
    <mergeCell ref="P900:P901"/>
    <mergeCell ref="P902:P903"/>
    <mergeCell ref="P904:P905"/>
    <mergeCell ref="P906:P907"/>
    <mergeCell ref="P908:P909"/>
    <mergeCell ref="P910:P911"/>
    <mergeCell ref="P912:P913"/>
    <mergeCell ref="P914:P915"/>
    <mergeCell ref="P916:P917"/>
    <mergeCell ref="P918:P919"/>
    <mergeCell ref="P920:P921"/>
    <mergeCell ref="P922:P923"/>
    <mergeCell ref="P924:P925"/>
    <mergeCell ref="P926:P927"/>
    <mergeCell ref="P928:P929"/>
    <mergeCell ref="P930:P931"/>
    <mergeCell ref="P932:P933"/>
    <mergeCell ref="P934:P935"/>
    <mergeCell ref="P936:P937"/>
    <mergeCell ref="P938:P939"/>
    <mergeCell ref="P940:P941"/>
    <mergeCell ref="P942:P943"/>
    <mergeCell ref="P1022:P1023"/>
    <mergeCell ref="P1026:P1027"/>
    <mergeCell ref="P1028:P1029"/>
    <mergeCell ref="P1030:P1031"/>
    <mergeCell ref="P1034:P1035"/>
    <mergeCell ref="P1038:P1039"/>
    <mergeCell ref="P1042:P1043"/>
    <mergeCell ref="P1044:P1045"/>
    <mergeCell ref="P1046:P1047"/>
    <mergeCell ref="Q3:Q4"/>
    <mergeCell ref="Q5:Q6"/>
    <mergeCell ref="Q7:Q8"/>
    <mergeCell ref="Q9:Q11"/>
    <mergeCell ref="Q12:Q15"/>
    <mergeCell ref="Q16:Q17"/>
    <mergeCell ref="Q18:Q20"/>
    <mergeCell ref="Q21:Q22"/>
    <mergeCell ref="Q23:Q24"/>
    <mergeCell ref="Q25:Q26"/>
    <mergeCell ref="Q27:Q28"/>
    <mergeCell ref="Q29:Q30"/>
    <mergeCell ref="Q31:Q33"/>
    <mergeCell ref="Q34:Q35"/>
    <mergeCell ref="Q36:Q37"/>
    <mergeCell ref="Q38:Q39"/>
    <mergeCell ref="Q40:Q41"/>
    <mergeCell ref="Q42:Q43"/>
    <mergeCell ref="Q44:Q45"/>
    <mergeCell ref="Q46:Q47"/>
    <mergeCell ref="Q48:Q49"/>
    <mergeCell ref="Q50:Q51"/>
    <mergeCell ref="Q52:Q53"/>
    <mergeCell ref="Q54:Q55"/>
    <mergeCell ref="Q56:Q57"/>
    <mergeCell ref="Q58:Q59"/>
    <mergeCell ref="Q60:Q61"/>
    <mergeCell ref="Q62:Q63"/>
    <mergeCell ref="Q64:Q65"/>
    <mergeCell ref="Q66:Q67"/>
    <mergeCell ref="Q68:Q69"/>
    <mergeCell ref="Q70:Q71"/>
    <mergeCell ref="Q72:Q73"/>
    <mergeCell ref="Q74:Q75"/>
    <mergeCell ref="Q76:Q77"/>
    <mergeCell ref="Q78:Q79"/>
    <mergeCell ref="Q80:Q81"/>
    <mergeCell ref="Q82:Q83"/>
    <mergeCell ref="Q84:Q85"/>
    <mergeCell ref="Q86:Q87"/>
    <mergeCell ref="Q88:Q89"/>
    <mergeCell ref="Q91:Q92"/>
    <mergeCell ref="Q93:Q94"/>
    <mergeCell ref="Q95:Q108"/>
    <mergeCell ref="Q109:Q116"/>
    <mergeCell ref="Q117:Q124"/>
    <mergeCell ref="Q127:Q135"/>
    <mergeCell ref="Q136:Q143"/>
    <mergeCell ref="Q144:Q147"/>
    <mergeCell ref="Q148:Q161"/>
    <mergeCell ref="Q162:Q171"/>
    <mergeCell ref="Q172:Q173"/>
    <mergeCell ref="Q174:Q183"/>
    <mergeCell ref="Q184:Q197"/>
    <mergeCell ref="Q198:Q211"/>
    <mergeCell ref="Q212:Q225"/>
    <mergeCell ref="Q226:Q232"/>
    <mergeCell ref="Q233:Q234"/>
    <mergeCell ref="Q235:Q242"/>
    <mergeCell ref="Q243:Q244"/>
    <mergeCell ref="Q246:Q249"/>
    <mergeCell ref="Q250:Q251"/>
    <mergeCell ref="Q252:Q253"/>
    <mergeCell ref="Q254:Q267"/>
    <mergeCell ref="Q268:Q269"/>
    <mergeCell ref="Q270:Q271"/>
    <mergeCell ref="Q272:Q281"/>
    <mergeCell ref="Q282:Q291"/>
    <mergeCell ref="Q292:Q301"/>
    <mergeCell ref="Q302:Q303"/>
    <mergeCell ref="Q304:Q305"/>
    <mergeCell ref="Q306:Q307"/>
    <mergeCell ref="Q308:Q317"/>
    <mergeCell ref="Q318:Q327"/>
    <mergeCell ref="Q328:Q337"/>
    <mergeCell ref="Q338:Q351"/>
    <mergeCell ref="Q352:Q365"/>
    <mergeCell ref="Q366:Q379"/>
    <mergeCell ref="Q380:Q393"/>
    <mergeCell ref="Q394:Q407"/>
    <mergeCell ref="Q408:Q421"/>
    <mergeCell ref="Q422:Q435"/>
    <mergeCell ref="Q436:Q449"/>
    <mergeCell ref="Q450:Q463"/>
    <mergeCell ref="Q464:Q470"/>
    <mergeCell ref="Q471:Q477"/>
    <mergeCell ref="Q478:Q484"/>
    <mergeCell ref="Q485:Q486"/>
    <mergeCell ref="Q487:Q488"/>
    <mergeCell ref="Q489:Q490"/>
    <mergeCell ref="Q491:Q498"/>
    <mergeCell ref="Q499:Q506"/>
    <mergeCell ref="Q507:Q515"/>
    <mergeCell ref="Q516:Q524"/>
    <mergeCell ref="Q525:Q526"/>
    <mergeCell ref="Q527:Q528"/>
    <mergeCell ref="Q529:Q530"/>
    <mergeCell ref="Q531:Q532"/>
    <mergeCell ref="Q534:Q535"/>
    <mergeCell ref="Q536:Q537"/>
    <mergeCell ref="Q538:Q539"/>
    <mergeCell ref="Q540:Q541"/>
    <mergeCell ref="Q542:Q543"/>
    <mergeCell ref="Q544:Q545"/>
    <mergeCell ref="Q546:Q547"/>
    <mergeCell ref="Q548:Q549"/>
    <mergeCell ref="Q550:Q551"/>
    <mergeCell ref="Q552:Q553"/>
    <mergeCell ref="Q554:Q555"/>
    <mergeCell ref="Q556:Q557"/>
    <mergeCell ref="Q558:Q559"/>
    <mergeCell ref="Q560:Q561"/>
    <mergeCell ref="Q562:Q563"/>
    <mergeCell ref="Q564:Q565"/>
    <mergeCell ref="Q566:Q567"/>
    <mergeCell ref="Q568:Q569"/>
    <mergeCell ref="Q570:Q571"/>
    <mergeCell ref="Q572:Q573"/>
    <mergeCell ref="Q574:Q575"/>
    <mergeCell ref="Q576:Q577"/>
    <mergeCell ref="Q578:Q579"/>
    <mergeCell ref="Q580:Q581"/>
    <mergeCell ref="Q582:Q583"/>
    <mergeCell ref="Q584:Q585"/>
    <mergeCell ref="Q586:Q587"/>
    <mergeCell ref="Q588:Q589"/>
    <mergeCell ref="Q590:Q591"/>
    <mergeCell ref="Q592:Q593"/>
    <mergeCell ref="Q594:Q595"/>
    <mergeCell ref="Q596:Q597"/>
    <mergeCell ref="Q598:Q599"/>
    <mergeCell ref="Q600:Q601"/>
    <mergeCell ref="Q602:Q603"/>
    <mergeCell ref="Q604:Q605"/>
    <mergeCell ref="Q606:Q607"/>
    <mergeCell ref="Q608:Q609"/>
    <mergeCell ref="Q610:Q611"/>
    <mergeCell ref="Q612:Q613"/>
    <mergeCell ref="Q614:Q615"/>
    <mergeCell ref="Q616:Q617"/>
    <mergeCell ref="Q618:Q619"/>
    <mergeCell ref="Q620:Q621"/>
    <mergeCell ref="Q622:Q623"/>
    <mergeCell ref="Q624:Q625"/>
    <mergeCell ref="Q626:Q627"/>
    <mergeCell ref="Q628:Q629"/>
    <mergeCell ref="Q630:Q631"/>
    <mergeCell ref="Q632:Q633"/>
    <mergeCell ref="Q634:Q635"/>
    <mergeCell ref="Q636:Q637"/>
    <mergeCell ref="Q638:Q639"/>
    <mergeCell ref="Q640:Q641"/>
    <mergeCell ref="Q642:Q644"/>
    <mergeCell ref="Q645:Q646"/>
    <mergeCell ref="Q647:Q648"/>
    <mergeCell ref="Q649:Q650"/>
    <mergeCell ref="Q651:Q652"/>
    <mergeCell ref="Q653:Q654"/>
    <mergeCell ref="Q655:Q656"/>
    <mergeCell ref="Q657:Q658"/>
    <mergeCell ref="Q659:Q660"/>
    <mergeCell ref="Q661:Q662"/>
    <mergeCell ref="Q663:Q664"/>
    <mergeCell ref="Q665:Q666"/>
    <mergeCell ref="Q667:Q668"/>
    <mergeCell ref="Q669:Q670"/>
    <mergeCell ref="Q671:Q672"/>
    <mergeCell ref="Q673:Q674"/>
    <mergeCell ref="Q675:Q676"/>
    <mergeCell ref="Q677:Q678"/>
    <mergeCell ref="Q679:Q680"/>
    <mergeCell ref="Q681:Q682"/>
    <mergeCell ref="Q683:Q684"/>
    <mergeCell ref="Q685:Q686"/>
    <mergeCell ref="Q687:Q688"/>
    <mergeCell ref="Q689:Q690"/>
    <mergeCell ref="Q691:Q692"/>
    <mergeCell ref="Q693:Q694"/>
    <mergeCell ref="Q695:Q696"/>
    <mergeCell ref="Q697:Q698"/>
    <mergeCell ref="Q699:Q700"/>
    <mergeCell ref="Q701:Q702"/>
    <mergeCell ref="Q703:Q704"/>
    <mergeCell ref="Q705:Q706"/>
    <mergeCell ref="Q707:Q708"/>
    <mergeCell ref="Q709:Q710"/>
    <mergeCell ref="Q711:Q712"/>
    <mergeCell ref="Q713:Q714"/>
    <mergeCell ref="Q715:Q716"/>
    <mergeCell ref="Q717:Q718"/>
    <mergeCell ref="Q719:Q720"/>
    <mergeCell ref="Q721:Q722"/>
    <mergeCell ref="Q725:Q726"/>
    <mergeCell ref="Q727:Q728"/>
    <mergeCell ref="Q729:Q730"/>
    <mergeCell ref="Q731:Q732"/>
    <mergeCell ref="Q733:Q734"/>
    <mergeCell ref="Q735:Q737"/>
    <mergeCell ref="Q738:Q740"/>
    <mergeCell ref="Q741:Q744"/>
    <mergeCell ref="Q745:Q748"/>
    <mergeCell ref="Q749:Q750"/>
    <mergeCell ref="Q751:Q752"/>
    <mergeCell ref="Q753:Q754"/>
    <mergeCell ref="Q755:Q756"/>
    <mergeCell ref="Q757:Q759"/>
    <mergeCell ref="Q760:Q761"/>
    <mergeCell ref="Q762:Q763"/>
    <mergeCell ref="Q764:Q765"/>
    <mergeCell ref="Q766:Q767"/>
    <mergeCell ref="Q768:Q769"/>
    <mergeCell ref="Q770:Q771"/>
    <mergeCell ref="Q772:Q774"/>
    <mergeCell ref="Q775:Q777"/>
    <mergeCell ref="Q778:Q779"/>
    <mergeCell ref="Q780:Q781"/>
    <mergeCell ref="Q782:Q783"/>
    <mergeCell ref="Q784:Q785"/>
    <mergeCell ref="Q786:Q787"/>
    <mergeCell ref="Q788:Q790"/>
    <mergeCell ref="Q791:Q792"/>
    <mergeCell ref="Q793:Q794"/>
    <mergeCell ref="Q795:Q796"/>
    <mergeCell ref="Q797:Q798"/>
    <mergeCell ref="Q799:Q800"/>
    <mergeCell ref="Q801:Q802"/>
    <mergeCell ref="Q803:Q804"/>
    <mergeCell ref="Q805:Q807"/>
    <mergeCell ref="Q808:Q809"/>
    <mergeCell ref="Q810:Q811"/>
    <mergeCell ref="Q812:Q813"/>
    <mergeCell ref="Q814:Q815"/>
    <mergeCell ref="Q816:Q817"/>
    <mergeCell ref="Q818:Q819"/>
    <mergeCell ref="Q820:Q822"/>
    <mergeCell ref="Q823:Q824"/>
    <mergeCell ref="Q825:Q826"/>
    <mergeCell ref="Q827:Q828"/>
    <mergeCell ref="Q829:Q830"/>
    <mergeCell ref="Q831:Q832"/>
    <mergeCell ref="Q833:Q834"/>
    <mergeCell ref="Q835:Q836"/>
    <mergeCell ref="Q837:Q839"/>
    <mergeCell ref="Q840:Q841"/>
    <mergeCell ref="Q842:Q843"/>
    <mergeCell ref="Q846:Q847"/>
    <mergeCell ref="Q848:Q849"/>
    <mergeCell ref="Q850:Q851"/>
    <mergeCell ref="Q852:Q853"/>
    <mergeCell ref="Q854:Q855"/>
    <mergeCell ref="Q856:Q857"/>
    <mergeCell ref="Q858:Q859"/>
    <mergeCell ref="Q860:Q861"/>
    <mergeCell ref="Q862:Q863"/>
    <mergeCell ref="Q864:Q865"/>
    <mergeCell ref="Q866:Q867"/>
    <mergeCell ref="Q868:Q869"/>
    <mergeCell ref="Q870:Q871"/>
    <mergeCell ref="Q872:Q873"/>
    <mergeCell ref="Q874:Q875"/>
    <mergeCell ref="Q876:Q877"/>
    <mergeCell ref="Q878:Q879"/>
    <mergeCell ref="Q880:Q881"/>
    <mergeCell ref="Q882:Q883"/>
    <mergeCell ref="Q884:Q885"/>
    <mergeCell ref="Q886:Q887"/>
    <mergeCell ref="Q888:Q889"/>
    <mergeCell ref="Q890:Q891"/>
    <mergeCell ref="Q892:Q893"/>
    <mergeCell ref="Q894:Q895"/>
    <mergeCell ref="Q896:Q897"/>
    <mergeCell ref="Q898:Q899"/>
    <mergeCell ref="Q900:Q901"/>
    <mergeCell ref="Q902:Q903"/>
    <mergeCell ref="Q904:Q905"/>
    <mergeCell ref="Q906:Q907"/>
    <mergeCell ref="Q908:Q909"/>
    <mergeCell ref="Q910:Q911"/>
    <mergeCell ref="Q912:Q913"/>
    <mergeCell ref="Q914:Q915"/>
    <mergeCell ref="Q916:Q917"/>
    <mergeCell ref="Q918:Q919"/>
    <mergeCell ref="Q920:Q921"/>
    <mergeCell ref="Q922:Q923"/>
    <mergeCell ref="Q924:Q925"/>
    <mergeCell ref="Q926:Q927"/>
    <mergeCell ref="Q928:Q929"/>
    <mergeCell ref="Q930:Q931"/>
    <mergeCell ref="Q932:Q933"/>
    <mergeCell ref="Q934:Q935"/>
    <mergeCell ref="Q936:Q937"/>
    <mergeCell ref="Q938:Q939"/>
    <mergeCell ref="Q940:Q941"/>
    <mergeCell ref="Q942:Q943"/>
    <mergeCell ref="Q948:Q949"/>
    <mergeCell ref="Q950:Q951"/>
    <mergeCell ref="Q952:Q953"/>
    <mergeCell ref="Q954:Q955"/>
    <mergeCell ref="Q956:Q957"/>
    <mergeCell ref="Q958:Q959"/>
    <mergeCell ref="Q960:Q961"/>
    <mergeCell ref="Q962:Q963"/>
    <mergeCell ref="Q964:Q965"/>
    <mergeCell ref="Q966:Q967"/>
    <mergeCell ref="Q968:Q969"/>
    <mergeCell ref="Q970:Q971"/>
    <mergeCell ref="Q972:Q973"/>
    <mergeCell ref="Q974:Q975"/>
    <mergeCell ref="Q976:Q977"/>
    <mergeCell ref="Q978:Q979"/>
    <mergeCell ref="Q980:Q981"/>
    <mergeCell ref="Q982:Q983"/>
    <mergeCell ref="Q984:Q985"/>
    <mergeCell ref="Q986:Q987"/>
    <mergeCell ref="Q988:Q989"/>
    <mergeCell ref="Q990:Q991"/>
    <mergeCell ref="Q992:Q993"/>
    <mergeCell ref="Q994:Q995"/>
    <mergeCell ref="Q996:Q997"/>
    <mergeCell ref="Q998:Q999"/>
    <mergeCell ref="Q1000:Q1001"/>
    <mergeCell ref="Q1002:Q1003"/>
    <mergeCell ref="Q1004:Q1005"/>
    <mergeCell ref="Q1006:Q1007"/>
    <mergeCell ref="Q1008:Q1009"/>
    <mergeCell ref="Q1010:Q1011"/>
    <mergeCell ref="Q1012:Q1013"/>
    <mergeCell ref="Q1014:Q1015"/>
    <mergeCell ref="Q1016:Q1017"/>
    <mergeCell ref="Q1018:Q1019"/>
    <mergeCell ref="Q1020:Q1021"/>
    <mergeCell ref="Q1022:Q1023"/>
    <mergeCell ref="Q1024:Q1025"/>
    <mergeCell ref="Q1026:Q1027"/>
    <mergeCell ref="Q1028:Q1029"/>
    <mergeCell ref="Q1030:Q1031"/>
    <mergeCell ref="Q1032:Q1033"/>
    <mergeCell ref="Q1034:Q1035"/>
    <mergeCell ref="Q1036:Q1037"/>
    <mergeCell ref="Q1038:Q1039"/>
    <mergeCell ref="Q1040:Q1041"/>
    <mergeCell ref="Q1042:Q1043"/>
    <mergeCell ref="Q1044:Q1045"/>
    <mergeCell ref="Q1046:Q1047"/>
    <mergeCell ref="Q1048:Q1049"/>
    <mergeCell ref="Q1050:Q1051"/>
    <mergeCell ref="Q1052:Q1053"/>
    <mergeCell ref="Q1054:Q1055"/>
    <mergeCell ref="Q1056:Q1057"/>
    <mergeCell ref="Q1058:Q1059"/>
    <mergeCell ref="Q1060:Q1061"/>
    <mergeCell ref="Q1062:Q1063"/>
    <mergeCell ref="Q1064:Q1065"/>
    <mergeCell ref="Q1066:Q1067"/>
    <mergeCell ref="Q1068:Q1069"/>
    <mergeCell ref="Q1070:Q1071"/>
    <mergeCell ref="Q1072:Q1073"/>
    <mergeCell ref="Q1074:Q1075"/>
    <mergeCell ref="Q1076:Q1077"/>
    <mergeCell ref="Q1078:Q1079"/>
    <mergeCell ref="Q1080:Q1081"/>
    <mergeCell ref="Q1082:Q1083"/>
    <mergeCell ref="Q1084:Q1085"/>
    <mergeCell ref="Q1086:Q1087"/>
    <mergeCell ref="Q1088:Q1089"/>
    <mergeCell ref="Q1090:Q1091"/>
    <mergeCell ref="Q1092:Q1093"/>
    <mergeCell ref="Q1094:Q1095"/>
    <mergeCell ref="Q1096:Q1097"/>
    <mergeCell ref="Q1099:Q1100"/>
    <mergeCell ref="Q1101:Q1102"/>
    <mergeCell ref="Q1103:Q1104"/>
    <mergeCell ref="Q1105:Q1106"/>
    <mergeCell ref="R3:R4"/>
    <mergeCell ref="R5:R6"/>
    <mergeCell ref="R7:R8"/>
    <mergeCell ref="R9:R11"/>
    <mergeCell ref="R12:R15"/>
    <mergeCell ref="R16:R17"/>
    <mergeCell ref="R18:R20"/>
    <mergeCell ref="R21:R22"/>
    <mergeCell ref="R23:R24"/>
    <mergeCell ref="R25:R26"/>
    <mergeCell ref="R27:R28"/>
    <mergeCell ref="R29:R30"/>
    <mergeCell ref="R31:R33"/>
    <mergeCell ref="R34:R35"/>
    <mergeCell ref="R36:R37"/>
    <mergeCell ref="R38:R39"/>
    <mergeCell ref="R40:R41"/>
    <mergeCell ref="R42:R43"/>
    <mergeCell ref="R44:R45"/>
    <mergeCell ref="R46:R47"/>
    <mergeCell ref="R48:R49"/>
    <mergeCell ref="R50:R51"/>
    <mergeCell ref="R52:R53"/>
    <mergeCell ref="R54:R55"/>
    <mergeCell ref="R56:R57"/>
    <mergeCell ref="R58:R59"/>
    <mergeCell ref="R60:R61"/>
    <mergeCell ref="R62:R63"/>
    <mergeCell ref="R64:R65"/>
    <mergeCell ref="R66:R67"/>
    <mergeCell ref="R68:R69"/>
    <mergeCell ref="R70:R71"/>
    <mergeCell ref="R72:R73"/>
    <mergeCell ref="R74:R75"/>
    <mergeCell ref="R76:R77"/>
    <mergeCell ref="R78:R79"/>
    <mergeCell ref="R80:R81"/>
    <mergeCell ref="R82:R83"/>
    <mergeCell ref="R84:R85"/>
    <mergeCell ref="R86:R87"/>
    <mergeCell ref="R88:R89"/>
    <mergeCell ref="R91:R92"/>
    <mergeCell ref="R93:R94"/>
    <mergeCell ref="R95:R108"/>
    <mergeCell ref="R109:R116"/>
    <mergeCell ref="R117:R124"/>
    <mergeCell ref="R127:R135"/>
    <mergeCell ref="R136:R143"/>
    <mergeCell ref="R144:R147"/>
    <mergeCell ref="R148:R161"/>
    <mergeCell ref="R162:R171"/>
    <mergeCell ref="R172:R173"/>
    <mergeCell ref="R174:R183"/>
    <mergeCell ref="R184:R197"/>
    <mergeCell ref="R198:R211"/>
    <mergeCell ref="R212:R225"/>
    <mergeCell ref="R226:R232"/>
    <mergeCell ref="R233:R234"/>
    <mergeCell ref="R235:R242"/>
    <mergeCell ref="R243:R244"/>
    <mergeCell ref="R246:R249"/>
    <mergeCell ref="R250:R251"/>
    <mergeCell ref="R252:R253"/>
    <mergeCell ref="R254:R267"/>
    <mergeCell ref="R268:R269"/>
    <mergeCell ref="R270:R271"/>
    <mergeCell ref="R272:R281"/>
    <mergeCell ref="R282:R291"/>
    <mergeCell ref="R292:R301"/>
    <mergeCell ref="R302:R303"/>
    <mergeCell ref="R304:R305"/>
    <mergeCell ref="R306:R307"/>
    <mergeCell ref="R308:R317"/>
    <mergeCell ref="R318:R327"/>
    <mergeCell ref="R328:R337"/>
    <mergeCell ref="R338:R351"/>
    <mergeCell ref="R352:R365"/>
    <mergeCell ref="R366:R379"/>
    <mergeCell ref="R380:R393"/>
    <mergeCell ref="R394:R407"/>
    <mergeCell ref="R408:R421"/>
    <mergeCell ref="R422:R435"/>
    <mergeCell ref="R436:R449"/>
    <mergeCell ref="R450:R463"/>
    <mergeCell ref="R464:R470"/>
    <mergeCell ref="R471:R477"/>
    <mergeCell ref="R478:R484"/>
    <mergeCell ref="R485:R486"/>
    <mergeCell ref="R487:R488"/>
    <mergeCell ref="R489:R490"/>
    <mergeCell ref="R491:R498"/>
    <mergeCell ref="R499:R506"/>
    <mergeCell ref="R507:R515"/>
    <mergeCell ref="R516:R524"/>
    <mergeCell ref="R525:R526"/>
    <mergeCell ref="R527:R528"/>
    <mergeCell ref="R529:R530"/>
    <mergeCell ref="R531:R532"/>
    <mergeCell ref="R534:R535"/>
    <mergeCell ref="R536:R537"/>
    <mergeCell ref="R538:R539"/>
    <mergeCell ref="R540:R541"/>
    <mergeCell ref="R542:R543"/>
    <mergeCell ref="R544:R545"/>
    <mergeCell ref="R546:R547"/>
    <mergeCell ref="R548:R549"/>
    <mergeCell ref="R550:R551"/>
    <mergeCell ref="R552:R553"/>
    <mergeCell ref="R554:R555"/>
    <mergeCell ref="R556:R557"/>
    <mergeCell ref="R558:R559"/>
    <mergeCell ref="R560:R561"/>
    <mergeCell ref="R562:R563"/>
    <mergeCell ref="R564:R565"/>
    <mergeCell ref="R566:R567"/>
    <mergeCell ref="R568:R569"/>
    <mergeCell ref="R570:R571"/>
    <mergeCell ref="R572:R573"/>
    <mergeCell ref="R574:R575"/>
    <mergeCell ref="R576:R577"/>
    <mergeCell ref="R578:R579"/>
    <mergeCell ref="R580:R581"/>
    <mergeCell ref="R582:R583"/>
    <mergeCell ref="R584:R585"/>
    <mergeCell ref="R586:R587"/>
    <mergeCell ref="R588:R589"/>
    <mergeCell ref="R590:R591"/>
    <mergeCell ref="R592:R593"/>
    <mergeCell ref="R594:R595"/>
    <mergeCell ref="R596:R597"/>
    <mergeCell ref="R598:R599"/>
    <mergeCell ref="R600:R601"/>
    <mergeCell ref="R602:R603"/>
    <mergeCell ref="R604:R605"/>
    <mergeCell ref="R606:R607"/>
    <mergeCell ref="R608:R609"/>
    <mergeCell ref="R610:R611"/>
    <mergeCell ref="R612:R613"/>
    <mergeCell ref="R614:R615"/>
    <mergeCell ref="R616:R617"/>
    <mergeCell ref="R618:R619"/>
    <mergeCell ref="R620:R621"/>
    <mergeCell ref="R622:R623"/>
    <mergeCell ref="R624:R625"/>
    <mergeCell ref="R626:R627"/>
    <mergeCell ref="R628:R629"/>
    <mergeCell ref="R630:R631"/>
    <mergeCell ref="R632:R633"/>
    <mergeCell ref="R634:R635"/>
    <mergeCell ref="R636:R637"/>
    <mergeCell ref="R638:R639"/>
    <mergeCell ref="R640:R641"/>
    <mergeCell ref="R642:R644"/>
    <mergeCell ref="R645:R646"/>
    <mergeCell ref="R647:R648"/>
    <mergeCell ref="R649:R650"/>
    <mergeCell ref="R651:R652"/>
    <mergeCell ref="R653:R654"/>
    <mergeCell ref="R655:R656"/>
    <mergeCell ref="R657:R658"/>
    <mergeCell ref="R659:R660"/>
    <mergeCell ref="R661:R662"/>
    <mergeCell ref="R663:R664"/>
    <mergeCell ref="R665:R666"/>
    <mergeCell ref="R667:R668"/>
    <mergeCell ref="R669:R670"/>
    <mergeCell ref="R671:R672"/>
    <mergeCell ref="R673:R674"/>
    <mergeCell ref="R675:R676"/>
    <mergeCell ref="R677:R678"/>
    <mergeCell ref="R679:R680"/>
    <mergeCell ref="R681:R682"/>
    <mergeCell ref="R683:R684"/>
    <mergeCell ref="R685:R686"/>
    <mergeCell ref="R687:R688"/>
    <mergeCell ref="R689:R690"/>
    <mergeCell ref="R691:R692"/>
    <mergeCell ref="R693:R694"/>
    <mergeCell ref="R695:R696"/>
    <mergeCell ref="R697:R698"/>
    <mergeCell ref="R699:R700"/>
    <mergeCell ref="R701:R702"/>
    <mergeCell ref="R703:R704"/>
    <mergeCell ref="R705:R706"/>
    <mergeCell ref="R707:R708"/>
    <mergeCell ref="R709:R710"/>
    <mergeCell ref="R711:R712"/>
    <mergeCell ref="R713:R714"/>
    <mergeCell ref="R715:R716"/>
    <mergeCell ref="R717:R718"/>
    <mergeCell ref="R719:R720"/>
    <mergeCell ref="R721:R722"/>
    <mergeCell ref="R725:R726"/>
    <mergeCell ref="R727:R728"/>
    <mergeCell ref="R729:R730"/>
    <mergeCell ref="R731:R732"/>
    <mergeCell ref="R733:R734"/>
    <mergeCell ref="R735:R737"/>
    <mergeCell ref="R738:R740"/>
    <mergeCell ref="R741:R744"/>
    <mergeCell ref="R745:R748"/>
    <mergeCell ref="R749:R750"/>
    <mergeCell ref="R751:R752"/>
    <mergeCell ref="R753:R754"/>
    <mergeCell ref="R755:R756"/>
    <mergeCell ref="R757:R759"/>
    <mergeCell ref="R760:R761"/>
    <mergeCell ref="R762:R763"/>
    <mergeCell ref="R764:R765"/>
    <mergeCell ref="R766:R767"/>
    <mergeCell ref="R768:R769"/>
    <mergeCell ref="R770:R771"/>
    <mergeCell ref="R772:R774"/>
    <mergeCell ref="R775:R777"/>
    <mergeCell ref="R778:R779"/>
    <mergeCell ref="R780:R781"/>
    <mergeCell ref="R782:R783"/>
    <mergeCell ref="R784:R785"/>
    <mergeCell ref="R786:R787"/>
    <mergeCell ref="R788:R790"/>
    <mergeCell ref="R791:R792"/>
    <mergeCell ref="R793:R794"/>
    <mergeCell ref="R795:R796"/>
    <mergeCell ref="R797:R798"/>
    <mergeCell ref="R799:R800"/>
    <mergeCell ref="R801:R802"/>
    <mergeCell ref="R803:R804"/>
    <mergeCell ref="R805:R807"/>
    <mergeCell ref="R808:R809"/>
    <mergeCell ref="R810:R811"/>
    <mergeCell ref="R812:R813"/>
    <mergeCell ref="R814:R815"/>
    <mergeCell ref="R816:R817"/>
    <mergeCell ref="R818:R819"/>
    <mergeCell ref="R820:R822"/>
    <mergeCell ref="R823:R824"/>
    <mergeCell ref="R825:R826"/>
    <mergeCell ref="R827:R828"/>
    <mergeCell ref="R829:R830"/>
    <mergeCell ref="R831:R832"/>
    <mergeCell ref="R833:R834"/>
    <mergeCell ref="R835:R836"/>
    <mergeCell ref="R837:R839"/>
    <mergeCell ref="R840:R841"/>
    <mergeCell ref="R842:R843"/>
    <mergeCell ref="R846:R847"/>
    <mergeCell ref="R848:R849"/>
    <mergeCell ref="R850:R851"/>
    <mergeCell ref="R852:R853"/>
    <mergeCell ref="R854:R855"/>
    <mergeCell ref="R856:R857"/>
    <mergeCell ref="R858:R859"/>
    <mergeCell ref="R860:R861"/>
    <mergeCell ref="R862:R863"/>
    <mergeCell ref="R864:R865"/>
    <mergeCell ref="R866:R867"/>
    <mergeCell ref="R868:R869"/>
    <mergeCell ref="R870:R871"/>
    <mergeCell ref="R872:R873"/>
    <mergeCell ref="R874:R875"/>
    <mergeCell ref="R876:R877"/>
    <mergeCell ref="R878:R879"/>
    <mergeCell ref="R880:R881"/>
    <mergeCell ref="R882:R883"/>
    <mergeCell ref="R884:R885"/>
    <mergeCell ref="R886:R887"/>
    <mergeCell ref="R888:R889"/>
    <mergeCell ref="R890:R891"/>
    <mergeCell ref="R892:R893"/>
    <mergeCell ref="R894:R895"/>
    <mergeCell ref="R896:R897"/>
    <mergeCell ref="R898:R899"/>
    <mergeCell ref="R900:R901"/>
    <mergeCell ref="R902:R903"/>
    <mergeCell ref="R904:R905"/>
    <mergeCell ref="R906:R907"/>
    <mergeCell ref="R908:R909"/>
    <mergeCell ref="R910:R911"/>
    <mergeCell ref="R912:R913"/>
    <mergeCell ref="R914:R915"/>
    <mergeCell ref="R916:R917"/>
    <mergeCell ref="R918:R919"/>
    <mergeCell ref="R920:R921"/>
    <mergeCell ref="R922:R923"/>
    <mergeCell ref="R924:R925"/>
    <mergeCell ref="R926:R927"/>
    <mergeCell ref="R928:R929"/>
    <mergeCell ref="R930:R931"/>
    <mergeCell ref="R932:R933"/>
    <mergeCell ref="R934:R935"/>
    <mergeCell ref="R936:R937"/>
    <mergeCell ref="R938:R939"/>
    <mergeCell ref="R940:R941"/>
    <mergeCell ref="R942:R943"/>
    <mergeCell ref="R948:R949"/>
    <mergeCell ref="R950:R951"/>
    <mergeCell ref="R952:R953"/>
    <mergeCell ref="R954:R955"/>
    <mergeCell ref="R956:R957"/>
    <mergeCell ref="R958:R959"/>
    <mergeCell ref="R960:R961"/>
    <mergeCell ref="R962:R963"/>
    <mergeCell ref="R964:R965"/>
    <mergeCell ref="R966:R967"/>
    <mergeCell ref="R968:R969"/>
    <mergeCell ref="R970:R971"/>
    <mergeCell ref="R972:R973"/>
    <mergeCell ref="R974:R975"/>
    <mergeCell ref="R976:R977"/>
    <mergeCell ref="R978:R979"/>
    <mergeCell ref="R980:R981"/>
    <mergeCell ref="R982:R983"/>
    <mergeCell ref="R984:R985"/>
    <mergeCell ref="R986:R987"/>
    <mergeCell ref="R988:R989"/>
    <mergeCell ref="R990:R991"/>
    <mergeCell ref="R992:R993"/>
    <mergeCell ref="R994:R995"/>
    <mergeCell ref="R996:R997"/>
    <mergeCell ref="R998:R999"/>
    <mergeCell ref="R1000:R1001"/>
    <mergeCell ref="R1002:R1003"/>
    <mergeCell ref="R1004:R1005"/>
    <mergeCell ref="R1006:R1007"/>
    <mergeCell ref="R1008:R1009"/>
    <mergeCell ref="R1010:R1011"/>
    <mergeCell ref="R1012:R1013"/>
    <mergeCell ref="R1014:R1015"/>
    <mergeCell ref="R1016:R1017"/>
    <mergeCell ref="R1018:R1019"/>
    <mergeCell ref="R1020:R1021"/>
    <mergeCell ref="R1022:R1023"/>
    <mergeCell ref="R1024:R1025"/>
    <mergeCell ref="R1026:R1027"/>
    <mergeCell ref="R1028:R1029"/>
    <mergeCell ref="R1030:R1031"/>
    <mergeCell ref="R1032:R1033"/>
    <mergeCell ref="R1034:R1035"/>
    <mergeCell ref="R1036:R1037"/>
    <mergeCell ref="R1038:R1039"/>
    <mergeCell ref="R1040:R1041"/>
    <mergeCell ref="R1042:R1043"/>
    <mergeCell ref="R1044:R1045"/>
    <mergeCell ref="R1046:R1047"/>
    <mergeCell ref="R1048:R1049"/>
    <mergeCell ref="R1050:R1051"/>
    <mergeCell ref="R1052:R1053"/>
    <mergeCell ref="R1054:R1055"/>
    <mergeCell ref="R1056:R1057"/>
    <mergeCell ref="R1058:R1059"/>
    <mergeCell ref="R1060:R1061"/>
    <mergeCell ref="R1062:R1063"/>
    <mergeCell ref="R1064:R1065"/>
    <mergeCell ref="R1066:R1067"/>
    <mergeCell ref="R1068:R1069"/>
    <mergeCell ref="R1070:R1071"/>
    <mergeCell ref="R1072:R1073"/>
    <mergeCell ref="R1074:R1075"/>
    <mergeCell ref="R1076:R1077"/>
    <mergeCell ref="R1078:R1079"/>
    <mergeCell ref="R1080:R1081"/>
    <mergeCell ref="R1082:R1083"/>
    <mergeCell ref="R1084:R1085"/>
    <mergeCell ref="R1086:R1087"/>
    <mergeCell ref="R1088:R1089"/>
    <mergeCell ref="R1090:R1091"/>
    <mergeCell ref="R1092:R1093"/>
    <mergeCell ref="R1094:R1095"/>
    <mergeCell ref="R1096:R1097"/>
    <mergeCell ref="R1099:R1100"/>
    <mergeCell ref="R1101:R1102"/>
    <mergeCell ref="R1103:R1104"/>
    <mergeCell ref="R1105:R1106"/>
    <mergeCell ref="S3:S4"/>
    <mergeCell ref="S5:S6"/>
    <mergeCell ref="S7:S8"/>
    <mergeCell ref="S9:S11"/>
    <mergeCell ref="S12:S15"/>
    <mergeCell ref="S16:S17"/>
    <mergeCell ref="S18:S20"/>
    <mergeCell ref="S21:S22"/>
    <mergeCell ref="S23:S24"/>
    <mergeCell ref="S25:S26"/>
    <mergeCell ref="S27:S28"/>
    <mergeCell ref="S29:S30"/>
    <mergeCell ref="S31:S33"/>
    <mergeCell ref="S34:S35"/>
    <mergeCell ref="S36:S37"/>
    <mergeCell ref="S38:S39"/>
    <mergeCell ref="S40:S41"/>
    <mergeCell ref="S42:S43"/>
    <mergeCell ref="S44:S45"/>
    <mergeCell ref="S46:S47"/>
    <mergeCell ref="S48:S49"/>
    <mergeCell ref="S50:S51"/>
    <mergeCell ref="S52:S53"/>
    <mergeCell ref="S54:S55"/>
    <mergeCell ref="S56:S57"/>
    <mergeCell ref="S58:S59"/>
    <mergeCell ref="S60:S61"/>
    <mergeCell ref="S62:S63"/>
    <mergeCell ref="S64:S65"/>
    <mergeCell ref="S66:S67"/>
    <mergeCell ref="S68:S69"/>
    <mergeCell ref="S70:S71"/>
    <mergeCell ref="S72:S73"/>
    <mergeCell ref="S74:S75"/>
    <mergeCell ref="S76:S77"/>
    <mergeCell ref="S78:S79"/>
    <mergeCell ref="S80:S81"/>
    <mergeCell ref="S82:S83"/>
    <mergeCell ref="S84:S85"/>
    <mergeCell ref="S91:S92"/>
    <mergeCell ref="S93:S94"/>
    <mergeCell ref="S95:S108"/>
    <mergeCell ref="S109:S116"/>
    <mergeCell ref="S117:S124"/>
    <mergeCell ref="S127:S135"/>
    <mergeCell ref="S136:S143"/>
    <mergeCell ref="S144:S147"/>
    <mergeCell ref="S148:S161"/>
    <mergeCell ref="S162:S171"/>
    <mergeCell ref="S172:S173"/>
    <mergeCell ref="S174:S183"/>
    <mergeCell ref="S184:S197"/>
    <mergeCell ref="S198:S211"/>
    <mergeCell ref="S212:S225"/>
    <mergeCell ref="S226:S232"/>
    <mergeCell ref="S235:S242"/>
    <mergeCell ref="S243:S244"/>
    <mergeCell ref="S246:S249"/>
    <mergeCell ref="S250:S251"/>
    <mergeCell ref="S252:S253"/>
    <mergeCell ref="S254:S267"/>
    <mergeCell ref="S268:S269"/>
    <mergeCell ref="S270:S271"/>
    <mergeCell ref="S272:S281"/>
    <mergeCell ref="S282:S291"/>
    <mergeCell ref="S292:S301"/>
    <mergeCell ref="S302:S303"/>
    <mergeCell ref="S304:S305"/>
    <mergeCell ref="S306:S307"/>
    <mergeCell ref="S308:S317"/>
    <mergeCell ref="S318:S327"/>
    <mergeCell ref="S328:S337"/>
    <mergeCell ref="S338:S351"/>
    <mergeCell ref="S352:S365"/>
    <mergeCell ref="S366:S379"/>
    <mergeCell ref="S380:S393"/>
    <mergeCell ref="S394:S407"/>
    <mergeCell ref="S408:S421"/>
    <mergeCell ref="S422:S435"/>
    <mergeCell ref="S436:S449"/>
    <mergeCell ref="S450:S463"/>
    <mergeCell ref="S464:S470"/>
    <mergeCell ref="S471:S477"/>
    <mergeCell ref="S478:S484"/>
    <mergeCell ref="S485:S486"/>
    <mergeCell ref="S487:S488"/>
    <mergeCell ref="S489:S490"/>
    <mergeCell ref="S491:S498"/>
    <mergeCell ref="S499:S506"/>
    <mergeCell ref="S507:S515"/>
    <mergeCell ref="S516:S524"/>
    <mergeCell ref="S525:S526"/>
    <mergeCell ref="S527:S528"/>
    <mergeCell ref="S529:S530"/>
    <mergeCell ref="S531:S532"/>
    <mergeCell ref="S534:S535"/>
    <mergeCell ref="S536:S537"/>
    <mergeCell ref="S538:S539"/>
    <mergeCell ref="S540:S541"/>
    <mergeCell ref="S542:S543"/>
    <mergeCell ref="S544:S545"/>
    <mergeCell ref="S546:S547"/>
    <mergeCell ref="S548:S549"/>
    <mergeCell ref="S550:S551"/>
    <mergeCell ref="S552:S553"/>
    <mergeCell ref="S554:S555"/>
    <mergeCell ref="S556:S557"/>
    <mergeCell ref="S558:S559"/>
    <mergeCell ref="S560:S561"/>
    <mergeCell ref="S562:S563"/>
    <mergeCell ref="S564:S565"/>
    <mergeCell ref="S566:S567"/>
    <mergeCell ref="S568:S569"/>
    <mergeCell ref="S570:S571"/>
    <mergeCell ref="S572:S573"/>
    <mergeCell ref="S574:S575"/>
    <mergeCell ref="S576:S577"/>
    <mergeCell ref="S578:S579"/>
    <mergeCell ref="S580:S581"/>
    <mergeCell ref="S582:S583"/>
    <mergeCell ref="S584:S585"/>
    <mergeCell ref="S586:S587"/>
    <mergeCell ref="S588:S589"/>
    <mergeCell ref="S590:S591"/>
    <mergeCell ref="S592:S593"/>
    <mergeCell ref="S594:S595"/>
    <mergeCell ref="S596:S597"/>
    <mergeCell ref="S598:S599"/>
    <mergeCell ref="S600:S601"/>
    <mergeCell ref="S602:S603"/>
    <mergeCell ref="S604:S605"/>
    <mergeCell ref="S606:S607"/>
    <mergeCell ref="S608:S609"/>
    <mergeCell ref="S610:S611"/>
    <mergeCell ref="S612:S613"/>
    <mergeCell ref="S614:S615"/>
    <mergeCell ref="S616:S617"/>
    <mergeCell ref="S618:S619"/>
    <mergeCell ref="S620:S621"/>
    <mergeCell ref="S622:S623"/>
    <mergeCell ref="S624:S625"/>
    <mergeCell ref="S626:S627"/>
    <mergeCell ref="S628:S629"/>
    <mergeCell ref="S630:S631"/>
    <mergeCell ref="S632:S633"/>
    <mergeCell ref="S634:S635"/>
    <mergeCell ref="S636:S637"/>
    <mergeCell ref="S638:S639"/>
    <mergeCell ref="S640:S641"/>
    <mergeCell ref="S642:S644"/>
    <mergeCell ref="S645:S646"/>
    <mergeCell ref="S647:S648"/>
    <mergeCell ref="S649:S650"/>
    <mergeCell ref="S651:S652"/>
    <mergeCell ref="S653:S654"/>
    <mergeCell ref="S655:S656"/>
    <mergeCell ref="S657:S658"/>
    <mergeCell ref="S659:S660"/>
    <mergeCell ref="S661:S662"/>
    <mergeCell ref="S663:S664"/>
    <mergeCell ref="S665:S666"/>
    <mergeCell ref="S667:S668"/>
    <mergeCell ref="S669:S670"/>
    <mergeCell ref="S671:S672"/>
    <mergeCell ref="S673:S674"/>
    <mergeCell ref="S675:S676"/>
    <mergeCell ref="S677:S678"/>
    <mergeCell ref="S679:S680"/>
    <mergeCell ref="S681:S682"/>
    <mergeCell ref="S683:S684"/>
    <mergeCell ref="S685:S686"/>
    <mergeCell ref="S687:S688"/>
    <mergeCell ref="S689:S690"/>
    <mergeCell ref="S691:S692"/>
    <mergeCell ref="S693:S694"/>
    <mergeCell ref="S695:S696"/>
    <mergeCell ref="S697:S698"/>
    <mergeCell ref="S699:S700"/>
    <mergeCell ref="S701:S702"/>
    <mergeCell ref="S703:S704"/>
    <mergeCell ref="S705:S706"/>
    <mergeCell ref="S707:S708"/>
    <mergeCell ref="S709:S710"/>
    <mergeCell ref="S711:S712"/>
    <mergeCell ref="S713:S714"/>
    <mergeCell ref="S715:S716"/>
    <mergeCell ref="S717:S718"/>
    <mergeCell ref="S719:S720"/>
    <mergeCell ref="S721:S722"/>
    <mergeCell ref="S725:S726"/>
    <mergeCell ref="S727:S728"/>
    <mergeCell ref="S729:S730"/>
    <mergeCell ref="S731:S732"/>
    <mergeCell ref="S733:S734"/>
    <mergeCell ref="S735:S737"/>
    <mergeCell ref="S738:S740"/>
    <mergeCell ref="S741:S744"/>
    <mergeCell ref="S745:S748"/>
    <mergeCell ref="S749:S750"/>
    <mergeCell ref="S751:S752"/>
    <mergeCell ref="S753:S754"/>
    <mergeCell ref="S755:S756"/>
    <mergeCell ref="S757:S759"/>
    <mergeCell ref="S760:S761"/>
    <mergeCell ref="S762:S763"/>
    <mergeCell ref="S764:S765"/>
    <mergeCell ref="S766:S767"/>
    <mergeCell ref="S768:S769"/>
    <mergeCell ref="S770:S771"/>
    <mergeCell ref="S772:S774"/>
    <mergeCell ref="S775:S777"/>
    <mergeCell ref="S778:S779"/>
    <mergeCell ref="S780:S781"/>
    <mergeCell ref="S782:S783"/>
    <mergeCell ref="S784:S785"/>
    <mergeCell ref="S788:S790"/>
    <mergeCell ref="S791:S792"/>
    <mergeCell ref="S793:S794"/>
    <mergeCell ref="S795:S796"/>
    <mergeCell ref="S797:S798"/>
    <mergeCell ref="S799:S800"/>
    <mergeCell ref="S801:S802"/>
    <mergeCell ref="S803:S804"/>
    <mergeCell ref="S805:S807"/>
    <mergeCell ref="S808:S809"/>
    <mergeCell ref="S810:S811"/>
    <mergeCell ref="S812:S813"/>
    <mergeCell ref="S814:S815"/>
    <mergeCell ref="S816:S817"/>
    <mergeCell ref="S818:S819"/>
    <mergeCell ref="S820:S822"/>
    <mergeCell ref="S823:S824"/>
    <mergeCell ref="S825:S826"/>
    <mergeCell ref="S827:S828"/>
    <mergeCell ref="S829:S830"/>
    <mergeCell ref="S831:S832"/>
    <mergeCell ref="S833:S834"/>
    <mergeCell ref="S835:S836"/>
    <mergeCell ref="S837:S839"/>
    <mergeCell ref="S840:S841"/>
    <mergeCell ref="S842:S843"/>
    <mergeCell ref="S846:S847"/>
    <mergeCell ref="S848:S849"/>
    <mergeCell ref="S850:S851"/>
    <mergeCell ref="S852:S853"/>
    <mergeCell ref="S854:S855"/>
    <mergeCell ref="S856:S857"/>
    <mergeCell ref="S858:S859"/>
    <mergeCell ref="S860:S861"/>
    <mergeCell ref="S862:S863"/>
    <mergeCell ref="S864:S865"/>
    <mergeCell ref="S866:S867"/>
    <mergeCell ref="S868:S869"/>
    <mergeCell ref="S870:S871"/>
    <mergeCell ref="S872:S873"/>
    <mergeCell ref="S874:S875"/>
    <mergeCell ref="S876:S877"/>
    <mergeCell ref="S878:S879"/>
    <mergeCell ref="S880:S881"/>
    <mergeCell ref="S882:S883"/>
    <mergeCell ref="S884:S885"/>
    <mergeCell ref="S886:S887"/>
    <mergeCell ref="S888:S889"/>
    <mergeCell ref="S890:S891"/>
    <mergeCell ref="S892:S893"/>
    <mergeCell ref="S894:S895"/>
    <mergeCell ref="S896:S897"/>
    <mergeCell ref="S898:S899"/>
    <mergeCell ref="S900:S901"/>
    <mergeCell ref="S902:S903"/>
    <mergeCell ref="S904:S905"/>
    <mergeCell ref="S906:S907"/>
    <mergeCell ref="S908:S909"/>
    <mergeCell ref="S910:S911"/>
    <mergeCell ref="S912:S913"/>
    <mergeCell ref="S914:S915"/>
    <mergeCell ref="S916:S917"/>
    <mergeCell ref="S918:S919"/>
    <mergeCell ref="S920:S921"/>
    <mergeCell ref="S922:S923"/>
    <mergeCell ref="S924:S925"/>
    <mergeCell ref="S926:S927"/>
    <mergeCell ref="S928:S929"/>
    <mergeCell ref="S930:S931"/>
    <mergeCell ref="S932:S933"/>
    <mergeCell ref="S934:S935"/>
    <mergeCell ref="S936:S937"/>
    <mergeCell ref="S938:S939"/>
    <mergeCell ref="S940:S941"/>
    <mergeCell ref="S942:S943"/>
    <mergeCell ref="S948:S949"/>
    <mergeCell ref="S950:S951"/>
    <mergeCell ref="S952:S953"/>
    <mergeCell ref="S954:S955"/>
    <mergeCell ref="S956:S957"/>
    <mergeCell ref="S958:S959"/>
    <mergeCell ref="S960:S961"/>
    <mergeCell ref="S962:S963"/>
    <mergeCell ref="S964:S965"/>
    <mergeCell ref="S966:S967"/>
    <mergeCell ref="S968:S969"/>
    <mergeCell ref="S970:S971"/>
    <mergeCell ref="S972:S973"/>
    <mergeCell ref="S974:S975"/>
    <mergeCell ref="S976:S977"/>
    <mergeCell ref="S978:S979"/>
    <mergeCell ref="S980:S981"/>
    <mergeCell ref="S982:S983"/>
    <mergeCell ref="S984:S985"/>
    <mergeCell ref="S986:S987"/>
    <mergeCell ref="S988:S989"/>
    <mergeCell ref="S990:S991"/>
    <mergeCell ref="S992:S993"/>
    <mergeCell ref="S994:S995"/>
    <mergeCell ref="S996:S997"/>
    <mergeCell ref="S998:S999"/>
    <mergeCell ref="S1000:S1001"/>
    <mergeCell ref="S1002:S1003"/>
    <mergeCell ref="S1004:S1005"/>
    <mergeCell ref="S1006:S1007"/>
    <mergeCell ref="S1008:S1009"/>
    <mergeCell ref="S1010:S1011"/>
    <mergeCell ref="S1012:S1013"/>
    <mergeCell ref="S1014:S1015"/>
    <mergeCell ref="S1016:S1017"/>
    <mergeCell ref="S1018:S1019"/>
    <mergeCell ref="S1020:S1021"/>
    <mergeCell ref="S1022:S1023"/>
    <mergeCell ref="S1024:S1025"/>
    <mergeCell ref="S1026:S1027"/>
    <mergeCell ref="S1028:S1029"/>
    <mergeCell ref="S1030:S1031"/>
    <mergeCell ref="S1032:S1033"/>
    <mergeCell ref="S1034:S1035"/>
    <mergeCell ref="S1036:S1037"/>
    <mergeCell ref="S1038:S1039"/>
    <mergeCell ref="S1040:S1041"/>
    <mergeCell ref="S1042:S1043"/>
    <mergeCell ref="S1044:S1045"/>
    <mergeCell ref="S1046:S1047"/>
    <mergeCell ref="S1048:S1049"/>
    <mergeCell ref="S1050:S1051"/>
    <mergeCell ref="S1052:S1053"/>
    <mergeCell ref="S1054:S1055"/>
    <mergeCell ref="S1056:S1057"/>
    <mergeCell ref="S1060:S1061"/>
    <mergeCell ref="S1062:S1063"/>
    <mergeCell ref="S1064:S1065"/>
    <mergeCell ref="S1066:S1067"/>
    <mergeCell ref="S1068:S1069"/>
    <mergeCell ref="S1070:S1071"/>
    <mergeCell ref="S1072:S1073"/>
    <mergeCell ref="S1074:S1075"/>
    <mergeCell ref="S1076:S1077"/>
    <mergeCell ref="S1078:S1079"/>
    <mergeCell ref="S1080:S1081"/>
    <mergeCell ref="S1082:S1083"/>
    <mergeCell ref="S1084:S1085"/>
    <mergeCell ref="S1086:S1087"/>
    <mergeCell ref="S1088:S1089"/>
    <mergeCell ref="S1090:S1091"/>
    <mergeCell ref="S1092:S1093"/>
    <mergeCell ref="S1094:S1095"/>
    <mergeCell ref="S1096:S1097"/>
    <mergeCell ref="S1099:S1100"/>
    <mergeCell ref="S1101:S1102"/>
    <mergeCell ref="S1103:S1104"/>
    <mergeCell ref="S1105:S1106"/>
  </mergeCells>
  <dataValidations count="25">
    <dataValidation type="list" allowBlank="1" showInputMessage="1" showErrorMessage="1" sqref="H5 H6 H7 H8 H9 H10 H11 H12 H13 H14 H18 H19 H20 H21 H22 H23 H24 H25 H26 H27 H28 H29 H30 H31 H32 H33 H60 H61 H62 H63 H64 H65 H66 H67 H68 H69 H70 H71 H72 H73 H74 H75 H76 H77 H78 H79 H80 H81 H82 H83 H84 H85 H86 H87 H88 H89 H90 H95 H96 H113 H114 H115 H116 H125 H233 H243 H244 H245 H250 H252 H268 H485 H487 H489 H525 H527 H529 H531 H533 H725 H726 H727 H728 H729 H730 H731 H732 H733 H734 H735 H736 H737 H738 H739 H740 H741 H744 H745 H748 H749">
      <formula1>"请选择,否,是"</formula1>
    </dataValidation>
    <dataValidation type="list" allowBlank="1" showInputMessage="1" showErrorMessage="1" sqref="H750 H751 H752 H753 H754 H755 H756 H757 H758 H759 H760 H761 H762 H763 H764 H765 H766 H767 H768 H770 H771 H772 H773 H774 H775 H778 H779 H786 H787 H790 H795 H796 H797 H798 H799 H800 H801 H803 H804 H805 H808 H809 H810 H811 H812 H813 H814 H815 H816 H817 H818 H819 H822 H823 H824 H825 H826 H827 H828 H829 H830 H831 H832 H833 H835 H836 H837 H838 H839 H840 H841 H842 H843 H844 H845 H1020 H1021 H1022 H1023 H1024 H1025 H1026 H1027 H1030 H1031 H1032 H1033 H1034 H1035 H1036 H1037 H1038 H1039 H1040 H1041 H1042 H1043 H1044 H1046 H1048">
      <formula1>"请选择,否,是"</formula1>
    </dataValidation>
    <dataValidation type="list" allowBlank="1" showInputMessage="1" showErrorMessage="1" sqref="H1058 H1068 H1070 H15:H17 H34:H59 H91:H92 H93:H94 H97:H99 H100:H108 H109:H112 H117:H124 H127:H135 H136:H143 H144:H147 H148:H161 H162:H171 H172:H173 H174:H183 H184:H197 H198:H211 H212:H225 H226:H232 H235:H242 H246:H249 H254:H267 H272:H281 H282:H291 H292:H301 H302:H303 H304:H305 H306:H307 H308:H317 H318:H327 H328:H337 H338:H351 H352:H365 H366:H379 H380:H393 H394:H407 H408:H421 H422:H435 H436:H449 H450:H463 H464:H470 H471:H477 H478:H484 H491:H498 H499:H506 H507:H515 H516:H524 H534:H535 H536:H537 H538:H539 H540:H541 H542:H545 H546:H547 H548:H551 H552:H569 H570:H617 H618:H619 H620:H724 H742:H743 H746:H747 H776:H777 H780:H783 H784:H785 H788:H789 H791:H792 H793:H794 H806:H807 H820:H821 H846:H849 H850:H857 H858:H861 H862:H905 H906:H907 H908:H919 H920:H943 H1028:H1029 H1050:H1052 H1054:H1056 H1060:H1062 H1064:H1066 H1072:H1074 H1076:H1078 H1080:H1108">
      <formula1>"请选择,否,是"</formula1>
    </dataValidation>
    <dataValidation type="list" allowBlank="1" showInputMessage="1" showErrorMessage="1" sqref="D1 D2 D3 D4 D5 D6 D9 D10 D11 D12 D13 D14 D15 D18 D19 D20 D31 D32 D33 D60 D61 D62 D63 D64 D65 D66 D67 D68 D69 D70 D71 D72 D73 D74 D75 D76 D77 D78 D79 D80 D81 D82 D83 D84 D85 D86 D87 D88 D89 D90 D91 D92 D93 D94 D95 D96 D113 D114 D115 D116 D125 D172 D173 D233 D243 D244 D245 D250 D252 D268 D270 D485 D487 D489 D525 D527 D529 D531 D533 D534 D725 D726 D727 D728 D729 D730 D731 D732 D733 D734 D735 D736 D737 D738 D739 D740 D741 D744 D745 D748">
      <formula1>"小学,初中,高中,新建改扩建高中,乡镇公办中心幼儿园,特殊教育学校"</formula1>
    </dataValidation>
    <dataValidation type="list" allowBlank="1" showInputMessage="1" showErrorMessage="1" sqref="D749 D750 D751 D752 D753 D754 D755 D756 D757 D758 D759 D760 D761 D762 D763 D764 D765 D766 D767 D768 D770 D771 D772 D773 D774 D775 D778 D779 D786 D787 D788 D789 D790 D791 D792 D793 D794 D795 D796 D797 D798 D799 D800 D801 D803 D804 D805 D808 D809 D810 D811 D812 D813 D814 D815 D816 D817 D818 D819 D820 D821 D822 D823 D824 D825 D826 D827 D828 D829 D830 D831 D832 D833 D835 D836 D837 D838 D839 D840 D841 D842 D843 D844 D845 D850 D851 D852 D853 D854 D855 D856 D857 D862 D863 D864 D865 D866 D867 D868 D869">
      <formula1>"小学,初中,高中,新建改扩建高中,乡镇公办中心幼儿园,特殊教育学校"</formula1>
    </dataValidation>
    <dataValidation type="list" allowBlank="1" showInputMessage="1" showErrorMessage="1" sqref="D870 D871 D872 D873 D876 D877 D878 D879 D880 D881 D882 D883 D884 D885 D886 D887 D888 D889 D890 D891 D892 D893 D894 D895 D896 D897 D898 D899 D900 D901 D902 D903 D904 D905 D906 D907 D908 D909 D912 D913 D914 D915 D916 D917 D918 D919 D920 D921 D922 D923 D924 D925 D926 D927 D928 D929 D930 D931 D934 D935 D936 D937 D938 D939 D940 D941 D942 D943 D950 D952 D958 D959 D960 D961 D962 D964 D966 D968 D970 D972 D974 D976 D978 D980 D982 D984 D986 D988 D990 D992 D994 D996 D998 D1000 D1002 D1004 D1006 D1008 D1010 D1012">
      <formula1>"小学,初中,高中,新建改扩建高中,乡镇公办中心幼儿园,特殊教育学校"</formula1>
    </dataValidation>
    <dataValidation type="list" allowBlank="1" showInputMessage="1" showErrorMessage="1" sqref="D1014 D1016 D1018 D1020 D1021 D1022 D1023 D1024 D1025 D1026 D1027 D1030 D1031 D1032 D1033 D1034 D1035 D1036 D1037 D1038 D1039 D1040 D1041 D1042 D1043 D1044 D1045 D1046 D1047 D1048 D1058 D1068 D1070 D7:D8 D16:D17 D21:D22 D23:D24 D25:D26 D27:D30 D34:D59 D97:D99 D100:D108 D109:D112 D117:D124 D127:D135 D136:D143 D144:D147 D148:D161 D162:D171 D174:D183 D184:D197 D198:D211 D212:D225 D226:D232 D235:D242 D246:D249 D254:D267 D272:D281 D282:D291 D292:D301 D302:D303 D304:D305 D306:D307 D308:D317 D318:D327 D328:D337 D338:D351 D352:D365 D366:D379 D380:D393 D394:D407 D408:D421 D422:D435 D436:D449 D450:D463 D464:D470 D471:D477 D478:D484 D491:D498 D499:D506 D507:D515 D516:D524 D536:D537 D538:D539 D540:D541 D542:D545 D546:D547 D548:D551 D552:D569 D570:D617 D618:D619 D620:D724 D742:D743 D746:D747 D776:D777 D780:D785 D806:D807 D846:D849 D858:D861 D874:D875">
      <formula1>"小学,初中,高中,新建改扩建高中,乡镇公办中心幼儿园,特殊教育学校"</formula1>
    </dataValidation>
    <dataValidation type="list" allowBlank="1" showInputMessage="1" showErrorMessage="1" sqref="D910:D911 D932:D933 D946:D948 D954:D957 D1028:D1029 D1050:D1052 D1054:D1056 D1060:D1062 D1064:D1066 D1072:D1074 D1076:D1078 D1080:D1108 D1109:D65536">
      <formula1>"小学,初中,高中,新建改扩建高中,乡镇公办中心幼儿园,特殊教育学校"</formula1>
    </dataValidation>
    <dataValidation type="list" allowBlank="1" showInputMessage="1" showErrorMessage="1" sqref="I1 I5 I6 I9 I10 I11 I12 I13 I14 I15 I18 I19 I20 I31 I32 I33 I60 I61 I62 I63 I64 I65 I66 I67 I68 I69 I70 I71 I72 I73 I74 I75 I76 I77 I78 I79 I80 I81 I82 I83 I84 I85 I86 I87 I88 I89 I90 I91 I92 I93 I94 I95 I96 I113 I114 I115 I116 I125 I172 I173 I233 I243 I244 I245 I250 I252 I268 I270 I302 I303 I304 I305 I306 I307 I485 I487 I489 I525 I527 I529 I531 I533 I725 I726 I727 I728 I729 I730 I731 I732 I733 I734 I735 I736 I737 I738 I739 I740 I741 I744">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745 I748 I749 I750 I751 I752 I753 I754 I755 I756 I757 I758 I759 I760 I761 I762 I763 I764 I765 I766 I767 I768 I770 I771 I772 I773 I774 I775 I778 I779 I782 I783 I784 I785 I786 I787 I788 I789 I790 I791 I792 I793 I794 I795 I796 I797 I798 I799 I800 I801 I803 I804 I805 I808 I809 I810 I811 I812 I813 I814 I815 I816 I817 I818 I819 I820 I821 I822 I823 I824 I825 I826 I827 I828 I829 I830 I831 I832 I833 I835 I836 I837 I838 I839 I840 I841 I842 I843 I844 I845 I850 I851 I852 I853 I854 I855 I856 I857 I862 I863">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864 I865 I866 I867 I868 I869 I870 I871 I872 I873 I876 I877 I878 I879 I880 I881 I882 I883 I884 I885 I886 I887 I888 I889 I890 I891 I892 I893 I894 I895 I896 I897 I898 I899 I900 I901 I902 I903 I904 I905 I906 I907 I908 I909 I912 I913 I914 I915 I916 I917 I918 I919 I920 I921 I922 I923 I924 I925 I926 I927 I928 I929 I930 I931 I934 I935 I936 I937 I938 I939 I940 I941 I942 I943 I944 I962 I964 I966 I968 I970 I972 I974 I976 I978 I980 I982 I984 I986 I988 I990 I992 I994 I996 I998 I1000 I1002 I1004 I1006 I1008 I1010">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1012 I1014 I1016 I1018 I1020 I1021 I1022 I1023 I1024 I1025 I1026 I1027 I1030 I1031 I1032 I1033 I1034 I1035 I1036 I1037 I1038 I1039 I1040 I1041 I1042 I1043 I1044 I1045 I1046 I1047 I1048 I1058 I1068 I1070 I7:I8 I16:I17 I21:I22 I23:I24 I25:I26 I27:I30 I34:I59 I97:I99 I100:I108 I109:I112 I117:I124 I127:I135 I136:I143 I144:I147 I148:I161 I162:I171 I174:I183 I184:I197 I198:I211 I212:I225 I226:I232 I235:I242 I246:I249 I254:I267 I272:I281 I282:I291 I292:I301 I308:I317 I318:I327 I328:I337 I338:I351 I352:I365 I366:I379 I380:I393 I394:I407 I408:I421 I422:I435 I436:I449 I450:I463 I464:I470 I471:I477 I478:I484 I491:I498 I499:I506 I507:I515 I516:I524 I534:I535 I536:I537 I538:I539 I540:I541 I542:I545 I546:I547 I548:I551 I552:I569 I570:I617 I618:I619 I620:I724 I742:I743 I746:I747 I776:I777 I780:I781 I806:I807 I846:I849 I858:I861 I874:I875 I910:I911">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I932:I933 I946:I948 I950:I956 I958:I960 I1028:I1029 I1050:I1052 I1054:I1056 I1060:I1062 I1064:I1066 I1072:I1074 I1076:I1078 I1080:I1108 I1109: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L9 L10 L13 L14 L15 L18 L19 L20 L31 L32 L33 L95 L96 L113 L114 L115 L116 L125 L233 L243 L244 L245 L250 L252 L268 L485 L487 L489 L525 L527 L529 L531 L533 L749 L751 L753 L755 L757 L760 L762 L764 L766 L768 L770 L772 L775 L778 L780 L782 L784 L786 L788 L791 L793 L795 L797 L799 L801 L803 L805 L808 L810 L812 L814 L816 L818 L820 L823 L825 L827 L829 L831 L833 L835 L837 L840 L842 L844 L845 L1046 L5:L6 L7:L8 L11:L12 L16:L17 L21:L24 L25:L26 L27:L30 L34:L59 L91:L92 L93:L94 L97:L99 L100:L108 L109:L112 L117:L124 L127:L135 L136:L143 L144:L147 L148:L161 L162:L171 L172:L173">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L174:L183 L184:L197 L198:L211 L212:L225 L226:L232 L235:L242 L246:L249 L254:L267 L272:L281 L282:L291 L292:L301 L302:L303 L304:L305 L306:L307 L308:L317 L318:L327 L328:L337 L338:L351 L352:L365 L366:L379 L380:L393 L394:L407 L408:L421 L422:L435 L436:L449 L450:L463 L464:L470 L471:L477 L478:L484 L491:L498 L499:L506 L507:L515 L516:L524 L534:L535 L536:L537 L538:L539 L540:L541 L542:L545 L546:L547 L548:L551 L552:L568 L618:L619 L620:L724 L725:L732 L733:L734 L735:L737 L738:L740 L741:L744 L745:L748 L846:L849 L850:L851 L852:L855 L856:L857 L858:L861 L862:L869 L870:L873 L874:L875 L876:L887 L888:L891 L892:L903 L904:L905 L906:L907 L908:L909 L910:L911 L912:L919 L920:L921 L922:L927 L928:L931 L932:L933 L934:L943 L1020:L1027 L1028:L1029 L1030:L1044">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allowBlank="1" showInputMessage="1" showErrorMessage="1" sqref="P1 P5 P6 P7 P8 P9 P10 P11 P12 P13 P14 P15 P18 P19 P20 P21 P22 P23 P24 P26 P27 P28 P29 P30 P31 P32 P33 P34 P45 P53 P54 P55 P56 P57 P58 P59 P60 P61 P62 P63 P64 P65 P66 P67 P68 P69 P70 P71 P72 P73 P74 P75 P76 P77 P78 P79 P80 P81 P82 P83 P84 P85 P86 P87 P88 P89 P90 P91 P92 P93 P94 P95 P96 P113 P114 P115 P116 P117 P125 P126 P127 P172 P173 P233 P234 P243 P244 P245 P250 P251 P252 P253 P268 P269 P270 P271 P302 P303 P304 P305"/>
    <dataValidation allowBlank="1" showInputMessage="1" showErrorMessage="1" sqref="P306 P307 P357 P371 P485 P486 P487 P488 P489 P490 P491 P499 P507 P516 P525 P526 P527 P528 P529 P530 P531 P532 P533 P535 P537 P635 P659 O725 P725 O726 P726 O727 P727 O728 P728 P729 P730 P731 P732 P733 P734 P735 P736 P737 P738 P739 P740 P741 P742 P743 P744 P745 P746 P747 P748 P749 P750 P751 P752 P753 P754 P755 P757 P760 P761 P762 P764 P765 P766 P768 P770 P771 P772 P773 P774 P775 P776 P777 P778 P779 P780 P781 P782 P783 P784 P785 P786 P787 P788 P789 P790 P791 P792 P793 P794 P795 P796 P797 P798 P799"/>
    <dataValidation allowBlank="1" showInputMessage="1" showErrorMessage="1" sqref="P800 P801 P802 P803 P804 P805 P806 P807 P808 P809 P810 P811 P812 P813 P814 P815 P816 P817 P818 P819 P820 P821 P822 P823 P824 P825 P826 P827 P828 P829 P830 P831 P832 P833 P834 P835 P836 P837 P838 P839 P840 P841 P842 P843 P844 P845 P846 P847 P856 P857 P882 P883 P884 P885 P886 P887 P888 P889 P890 P891 P892 P893 P894 P895 P896 P897 P972 P986 P989 P992 P1010 P1013 P1016 P1020 P1021 P1022 P1023 P1024 P1025 P1026 P1027 P1030 P1031 P1032 P1033 P1034 P1035 P1037 P1038 P1039 P1040 P1041 P1042 P1043 P1044 P1045 P1046 P1047 P16:P17 P35:P44"/>
    <dataValidation allowBlank="1" showInputMessage="1" showErrorMessage="1" sqref="P46:P52 P97:P99 P100:P108 P109:P112 P118:P124 P128:P135 P136:P143 P144:P147 P148:P161 P162:P171 P174:P183 P184:P197 P198:P211 P212:P225 P226:P232 P235:P242 P246:P249 P254:P267 P272:P281 P282:P291 P292:P301 P308:P317 P318:P327 P328:P337 P338:P351 P352:P356 P359:P365 P366:P370 P373:P379 P380:P393 P394:P407 P408:P421 P422:P435 P436:P449 P450:P463 P464:P470 P471:P477 P478:P484 P492:P498 P500:P506 P508:P515 P517:P524 P538:P539 P540:P541 P542:P545 P546:P547 P548:P551 P553:P569 P570:P617 P618:P619 P620:P633 P637:P642 P644:P651 P662:P666 P669:P677 P688:P701 P712:P716 P721:P724 P758:P759 P848:P851 P852:P853 P854:P855 P878:P879 P880:P881 P898:P901 P902:P903 P904:P907 P908:P911 P940:P943 P944:P945 P946:P957 P965:P968 P976:P977 P981:P984 P996:P1001 P1007:P1008 P1028:P1029 P1049:P1057 P1059:P1108 P1109:P65536"/>
    <dataValidation type="list" allowBlank="1" showInputMessage="1" showErrorMessage="1" sqref="L1048 L1058 L1068 L1070 L1072 L1074 L1050:L1052 L1054:L1056 L1060:L1062 L1064:L1066 L1076:L1078 L1080:L1108">
      <formula1>"不限,普通高等院校专科及以上学历,普通高等院校本科及以上学历,硕士研究生及以上学历,博士研究生及以上学历"</formula1>
    </dataValidation>
    <dataValidation type="list" allowBlank="1" showInputMessage="1" showErrorMessage="1" sqref="I3 I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M9 M10 M13 M14 M15 M18 M19 M20 M25 M26 M27 M28 M29 M30 M31 M32 M33 M91 M92 M93 M94 M95 M96 M113 M114 M115 M116 M125 M172 M173 M233 M243 M244 M245 M250 M252 M268 M302 M303 M304 M305 M306 M307 M485 M487 M489 M525 M527 M529 M531 M533 M1020 M1021 M1022 M1023 M1024 M1025 M1026 M1027 M1030 M1031 M1032 M1033 M1034 M1035 M1036 M1037 M1038 M1039 M1040 M1041 M1042 M1043 M1044 M1046 M5:M6 M7:M8 M11:M12 M16:M17 M21:M24 M34:M59 M97:M99 M100:M108 M109:M112 M117:M124 M127:M135 M136:M143 M144:M147 M148:M161 M162:M171 M174:M183 M184:M197 M198:M211 M212:M225 M226:M232 M235:M242 M246:M249 M254:M267 M272:M281 M282:M291">
      <formula1>"不限,学士学位及以上,硕士学位及以上,博士学位及以上"</formula1>
    </dataValidation>
    <dataValidation type="list" allowBlank="1" showInputMessage="1" showErrorMessage="1" sqref="M292:M301 M308:M317 M318:M327 M328:M337 M338:M351 M352:M365 M366:M379 M380:M393 M394:M407 M408:M421 M422:M435 M436:M449 M450:M463 M464:M470 M471:M477 M478:M484 M491:M498 M499:M506 M507:M515 M516:M524 M534:M535 M536:M537 M538:M539 M540:M541 M542:M545 M546:M547 M548:M551 M552:M569 M618:M619 M620:M724 M846:M849 M850:M857 M858:M861 M862:M905 M906:M907 M908:M919 M920:M943 M1028:M1029">
      <formula1>"不限,学士学位及以上,硕士学位及以上,博士学位及以上"</formula1>
    </dataValidation>
    <dataValidation type="list" allowBlank="1" showInputMessage="1" showErrorMessage="1" sqref="L60 M60 L61 M61 L62 M62 L63 M63 L64 M64 L65 M65 L66 M66 L67 M67 L68 M68 L69 M69 L70 M70 L71 M71 L72 M72 L73 M73 L74 M74 L75 M75 L76 M76 L77 M77 L78 M78 L79 M79 L80 M80 L81 M81 L82 M82 L83 M83 L84 M84 L85 M85 L86 M86 L87 M87 L88 M88 L89 M89 L90 M90 M731 M732 M735 M736 M737 M738 M739 M740 M741 M744 M745 M748 M749 M750 M751 M752 M753 M754 M755 M756 M757 M758 M759 M760 M761 M762 M763 M764 M765 M766 M767 M768 M770 M771 M772 M773 M774 M775">
      <formula1>"不限,学士学位及以上,硕士学位及以上,博士学位"</formula1>
    </dataValidation>
    <dataValidation type="list" allowBlank="1" showInputMessage="1" showErrorMessage="1" sqref="M778 M779 M786 M787 M790 M795 M796 M797 M798 M799 M800 M801 M803 M804 M805 M808 M809 M810 M811 M812 M813 M814 M815 M816 M817 M818 M819 M822 M823 M824 M825 M826 M827 M828 M829 M830 M831 M832 M833 M835 M836 M837 M838 M839 M840 M841 M842 M843 M844 M845 M1048 M1058 M1068 M1070 M1072 M1074 L616:L617 M616:M617 M725:M726 M727:M730 M733:M734 M742:M743 M746:M747 M776:M777 M780:M781 M782:M785 M788:M789 M791:M792 M793:M794 M806:M807 M820:M821 M1050:M1052 M1054:M1056 M1060:M1062 M1064:M1066 M1076:M1078 M1080:M1108 L570:M615">
      <formula1>"不限,学士学位及以上,硕士学位及以上,博士学位"</formula1>
    </dataValidation>
  </dataValidations>
  <printOptions horizontalCentered="1"/>
  <pageMargins left="0.15694444444444444" right="0.16111111111111112" top="0.275" bottom="0.275" header="0" footer="0"/>
  <pageSetup fitToHeight="0" fitToWidth="1" horizontalDpi="600" verticalDpi="600" orientation="landscape" paperSize="8" scale="56"/>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W109"/>
  <sheetViews>
    <sheetView zoomScale="80" zoomScaleNormal="80" zoomScaleSheetLayoutView="100" workbookViewId="0" topLeftCell="B94">
      <selection activeCell="W5" sqref="W5:W109"/>
    </sheetView>
  </sheetViews>
  <sheetFormatPr defaultColWidth="9.00390625" defaultRowHeight="14.25"/>
  <cols>
    <col min="1" max="2" width="9.00390625" style="26" customWidth="1"/>
    <col min="3" max="3" width="21.75390625" style="26" customWidth="1"/>
    <col min="4" max="4" width="9.50390625" style="26" customWidth="1"/>
    <col min="5" max="12" width="9.00390625" style="26" customWidth="1"/>
    <col min="13" max="13" width="19.50390625" style="26" customWidth="1"/>
    <col min="14" max="14" width="9.00390625" style="26" customWidth="1"/>
    <col min="15" max="15" width="11.25390625" style="26" customWidth="1"/>
    <col min="16" max="16384" width="9.00390625" style="26" customWidth="1"/>
  </cols>
  <sheetData>
    <row r="1" ht="15">
      <c r="A1" s="27" t="s">
        <v>427</v>
      </c>
    </row>
    <row r="2" spans="1:22" s="26" customFormat="1" ht="21.75">
      <c r="A2" s="28" t="s">
        <v>428</v>
      </c>
      <c r="B2" s="29"/>
      <c r="C2" s="29"/>
      <c r="D2" s="29"/>
      <c r="E2" s="29"/>
      <c r="F2" s="29"/>
      <c r="G2" s="29"/>
      <c r="H2" s="29"/>
      <c r="I2" s="29"/>
      <c r="J2" s="29"/>
      <c r="K2" s="29"/>
      <c r="L2" s="29"/>
      <c r="M2" s="29"/>
      <c r="N2" s="29"/>
      <c r="O2" s="29"/>
      <c r="P2" s="29"/>
      <c r="Q2" s="29"/>
      <c r="R2" s="29"/>
      <c r="S2" s="29"/>
      <c r="T2" s="29"/>
      <c r="U2" s="29"/>
      <c r="V2" s="29"/>
    </row>
    <row r="3" spans="1:23" s="26" customFormat="1" ht="21" customHeight="1">
      <c r="A3" s="30" t="s">
        <v>7</v>
      </c>
      <c r="B3" s="30" t="s">
        <v>8</v>
      </c>
      <c r="C3" s="30" t="s">
        <v>9</v>
      </c>
      <c r="D3" s="30" t="s">
        <v>429</v>
      </c>
      <c r="E3" s="30" t="s">
        <v>11</v>
      </c>
      <c r="F3" s="31"/>
      <c r="G3" s="31"/>
      <c r="H3" s="31"/>
      <c r="I3" s="31"/>
      <c r="J3" s="31"/>
      <c r="K3" s="31"/>
      <c r="L3" s="31"/>
      <c r="M3" s="31"/>
      <c r="N3" s="31"/>
      <c r="O3" s="31"/>
      <c r="P3" s="31"/>
      <c r="Q3" s="31"/>
      <c r="R3" s="31"/>
      <c r="S3" s="31"/>
      <c r="T3" s="31"/>
      <c r="U3" s="31"/>
      <c r="V3" s="44"/>
      <c r="W3" s="45" t="s">
        <v>22</v>
      </c>
    </row>
    <row r="4" spans="1:23" s="26" customFormat="1" ht="21" customHeight="1">
      <c r="A4" s="31"/>
      <c r="B4" s="31"/>
      <c r="C4" s="31"/>
      <c r="D4" s="31"/>
      <c r="E4" s="30" t="s">
        <v>78</v>
      </c>
      <c r="F4" s="30" t="s">
        <v>83</v>
      </c>
      <c r="G4" s="30" t="s">
        <v>87</v>
      </c>
      <c r="H4" s="30" t="s">
        <v>91</v>
      </c>
      <c r="I4" s="30" t="s">
        <v>94</v>
      </c>
      <c r="J4" s="30" t="s">
        <v>98</v>
      </c>
      <c r="K4" s="30" t="s">
        <v>104</v>
      </c>
      <c r="L4" s="30" t="s">
        <v>108</v>
      </c>
      <c r="M4" s="30" t="s">
        <v>430</v>
      </c>
      <c r="N4" s="30" t="s">
        <v>111</v>
      </c>
      <c r="O4" s="30" t="s">
        <v>113</v>
      </c>
      <c r="P4" s="30" t="s">
        <v>116</v>
      </c>
      <c r="Q4" s="30" t="s">
        <v>118</v>
      </c>
      <c r="R4" s="30" t="s">
        <v>431</v>
      </c>
      <c r="S4" s="30" t="s">
        <v>154</v>
      </c>
      <c r="T4" s="30" t="s">
        <v>73</v>
      </c>
      <c r="U4" s="30" t="s">
        <v>29</v>
      </c>
      <c r="V4" s="46" t="s">
        <v>432</v>
      </c>
      <c r="W4" s="45"/>
    </row>
    <row r="5" spans="1:23" s="26" customFormat="1" ht="21" customHeight="1">
      <c r="A5" s="32"/>
      <c r="B5" s="33" t="s">
        <v>27</v>
      </c>
      <c r="C5" s="34" t="s">
        <v>161</v>
      </c>
      <c r="D5" s="33"/>
      <c r="E5" s="33"/>
      <c r="F5" s="33"/>
      <c r="G5" s="33"/>
      <c r="H5" s="33"/>
      <c r="I5" s="33"/>
      <c r="J5" s="33"/>
      <c r="K5" s="33"/>
      <c r="L5" s="33"/>
      <c r="M5" s="33"/>
      <c r="N5" s="33"/>
      <c r="O5" s="33"/>
      <c r="P5" s="33"/>
      <c r="Q5" s="33"/>
      <c r="R5" s="33"/>
      <c r="S5" s="33"/>
      <c r="T5" s="33"/>
      <c r="U5" s="33"/>
      <c r="V5" s="33"/>
      <c r="W5" s="47" t="s">
        <v>433</v>
      </c>
    </row>
    <row r="6" spans="1:23" s="26" customFormat="1" ht="21" customHeight="1">
      <c r="A6" s="35"/>
      <c r="B6" s="33"/>
      <c r="C6" s="34" t="s">
        <v>197</v>
      </c>
      <c r="D6" s="33"/>
      <c r="E6" s="33"/>
      <c r="F6" s="33"/>
      <c r="G6" s="33"/>
      <c r="H6" s="33"/>
      <c r="I6" s="33"/>
      <c r="J6" s="33"/>
      <c r="K6" s="33"/>
      <c r="L6" s="33"/>
      <c r="M6" s="33"/>
      <c r="N6" s="33"/>
      <c r="O6" s="33"/>
      <c r="P6" s="33"/>
      <c r="Q6" s="33"/>
      <c r="R6" s="33"/>
      <c r="S6" s="33"/>
      <c r="T6" s="33"/>
      <c r="U6" s="33"/>
      <c r="V6" s="33"/>
      <c r="W6" s="47"/>
    </row>
    <row r="7" spans="1:23" s="26" customFormat="1" ht="21" customHeight="1">
      <c r="A7" s="35"/>
      <c r="B7" s="33"/>
      <c r="C7" s="34" t="s">
        <v>323</v>
      </c>
      <c r="D7" s="33"/>
      <c r="E7" s="33"/>
      <c r="F7" s="33"/>
      <c r="G7" s="33"/>
      <c r="H7" s="33"/>
      <c r="I7" s="33"/>
      <c r="J7" s="33"/>
      <c r="K7" s="33"/>
      <c r="L7" s="33"/>
      <c r="M7" s="33"/>
      <c r="N7" s="33"/>
      <c r="O7" s="33"/>
      <c r="P7" s="33"/>
      <c r="Q7" s="33"/>
      <c r="R7" s="33"/>
      <c r="S7" s="33"/>
      <c r="T7" s="33"/>
      <c r="U7" s="33"/>
      <c r="V7" s="33"/>
      <c r="W7" s="47"/>
    </row>
    <row r="8" spans="1:23" s="26" customFormat="1" ht="21" customHeight="1">
      <c r="A8" s="35"/>
      <c r="B8" s="33"/>
      <c r="C8" s="34" t="s">
        <v>77</v>
      </c>
      <c r="D8" s="33"/>
      <c r="E8" s="33"/>
      <c r="F8" s="33"/>
      <c r="G8" s="33"/>
      <c r="H8" s="33"/>
      <c r="I8" s="33"/>
      <c r="J8" s="33"/>
      <c r="K8" s="33"/>
      <c r="L8" s="33"/>
      <c r="M8" s="33"/>
      <c r="N8" s="33"/>
      <c r="O8" s="33"/>
      <c r="P8" s="33"/>
      <c r="Q8" s="33"/>
      <c r="R8" s="33"/>
      <c r="S8" s="33"/>
      <c r="T8" s="33"/>
      <c r="U8" s="33"/>
      <c r="V8" s="33"/>
      <c r="W8" s="47"/>
    </row>
    <row r="9" spans="1:23" s="26" customFormat="1" ht="21" customHeight="1">
      <c r="A9" s="35"/>
      <c r="B9" s="33"/>
      <c r="C9" s="34" t="s">
        <v>70</v>
      </c>
      <c r="D9" s="33"/>
      <c r="E9" s="33"/>
      <c r="F9" s="33"/>
      <c r="G9" s="33"/>
      <c r="H9" s="33"/>
      <c r="I9" s="33"/>
      <c r="J9" s="33"/>
      <c r="K9" s="33"/>
      <c r="L9" s="33"/>
      <c r="M9" s="33"/>
      <c r="N9" s="33"/>
      <c r="O9" s="33"/>
      <c r="P9" s="33"/>
      <c r="Q9" s="33"/>
      <c r="R9" s="33"/>
      <c r="S9" s="33"/>
      <c r="T9" s="33"/>
      <c r="U9" s="33"/>
      <c r="V9" s="33"/>
      <c r="W9" s="47"/>
    </row>
    <row r="10" spans="1:23" s="26" customFormat="1" ht="21" customHeight="1">
      <c r="A10" s="35"/>
      <c r="B10" s="33"/>
      <c r="C10" s="34" t="s">
        <v>28</v>
      </c>
      <c r="D10" s="36">
        <v>12</v>
      </c>
      <c r="E10" s="33"/>
      <c r="F10" s="33"/>
      <c r="G10" s="33"/>
      <c r="H10" s="33"/>
      <c r="I10" s="33"/>
      <c r="J10" s="33"/>
      <c r="K10" s="33"/>
      <c r="L10" s="33"/>
      <c r="M10" s="33"/>
      <c r="N10" s="33"/>
      <c r="O10" s="33"/>
      <c r="P10" s="33"/>
      <c r="Q10" s="33"/>
      <c r="R10" s="33"/>
      <c r="S10" s="33"/>
      <c r="T10" s="33"/>
      <c r="U10" s="33"/>
      <c r="V10" s="33"/>
      <c r="W10" s="47"/>
    </row>
    <row r="11" spans="1:23" s="26" customFormat="1" ht="21" customHeight="1">
      <c r="A11" s="37"/>
      <c r="B11" s="33"/>
      <c r="C11" s="34" t="s">
        <v>429</v>
      </c>
      <c r="D11" s="36">
        <v>12</v>
      </c>
      <c r="E11" s="33"/>
      <c r="F11" s="33"/>
      <c r="G11" s="33"/>
      <c r="H11" s="33"/>
      <c r="I11" s="33"/>
      <c r="J11" s="33"/>
      <c r="K11" s="33"/>
      <c r="L11" s="33"/>
      <c r="M11" s="33"/>
      <c r="N11" s="33"/>
      <c r="O11" s="33"/>
      <c r="P11" s="33"/>
      <c r="Q11" s="33"/>
      <c r="R11" s="33"/>
      <c r="S11" s="33"/>
      <c r="T11" s="33"/>
      <c r="U11" s="33"/>
      <c r="V11" s="33"/>
      <c r="W11" s="47"/>
    </row>
    <row r="12" spans="1:23" s="26" customFormat="1" ht="21" customHeight="1">
      <c r="A12" s="33"/>
      <c r="B12" s="33" t="s">
        <v>69</v>
      </c>
      <c r="C12" s="34" t="s">
        <v>161</v>
      </c>
      <c r="D12" s="33"/>
      <c r="E12" s="38"/>
      <c r="F12" s="38"/>
      <c r="G12" s="33"/>
      <c r="H12" s="33"/>
      <c r="I12" s="33"/>
      <c r="J12" s="33"/>
      <c r="K12" s="33"/>
      <c r="L12" s="33"/>
      <c r="M12" s="33"/>
      <c r="N12" s="33"/>
      <c r="O12" s="33"/>
      <c r="P12" s="33"/>
      <c r="Q12" s="33"/>
      <c r="R12" s="33"/>
      <c r="S12" s="33"/>
      <c r="T12" s="33"/>
      <c r="U12" s="33"/>
      <c r="V12" s="33"/>
      <c r="W12" s="47" t="s">
        <v>434</v>
      </c>
    </row>
    <row r="13" spans="1:23" s="26" customFormat="1" ht="21" customHeight="1">
      <c r="A13" s="33"/>
      <c r="B13" s="33"/>
      <c r="C13" s="34" t="s">
        <v>197</v>
      </c>
      <c r="D13" s="33"/>
      <c r="E13" s="38"/>
      <c r="F13" s="38"/>
      <c r="G13" s="33"/>
      <c r="H13" s="33"/>
      <c r="I13" s="33"/>
      <c r="J13" s="33"/>
      <c r="K13" s="33"/>
      <c r="L13" s="33"/>
      <c r="M13" s="33"/>
      <c r="N13" s="33"/>
      <c r="O13" s="33"/>
      <c r="P13" s="33"/>
      <c r="Q13" s="33"/>
      <c r="R13" s="33"/>
      <c r="S13" s="33"/>
      <c r="T13" s="33"/>
      <c r="U13" s="33"/>
      <c r="V13" s="33"/>
      <c r="W13" s="47"/>
    </row>
    <row r="14" spans="1:23" s="26" customFormat="1" ht="21" customHeight="1">
      <c r="A14" s="33"/>
      <c r="B14" s="33"/>
      <c r="C14" s="34" t="s">
        <v>323</v>
      </c>
      <c r="D14" s="33"/>
      <c r="E14" s="38"/>
      <c r="F14" s="38"/>
      <c r="G14" s="33"/>
      <c r="H14" s="33"/>
      <c r="I14" s="33"/>
      <c r="J14" s="33"/>
      <c r="K14" s="33"/>
      <c r="L14" s="33"/>
      <c r="M14" s="33"/>
      <c r="N14" s="33"/>
      <c r="O14" s="33"/>
      <c r="P14" s="33"/>
      <c r="Q14" s="33"/>
      <c r="R14" s="33"/>
      <c r="S14" s="33"/>
      <c r="T14" s="33"/>
      <c r="U14" s="33"/>
      <c r="V14" s="33"/>
      <c r="W14" s="47"/>
    </row>
    <row r="15" spans="1:23" s="26" customFormat="1" ht="21" customHeight="1">
      <c r="A15" s="33"/>
      <c r="B15" s="33"/>
      <c r="C15" s="34" t="s">
        <v>77</v>
      </c>
      <c r="D15" s="38">
        <v>98</v>
      </c>
      <c r="E15" s="38">
        <v>12</v>
      </c>
      <c r="F15" s="38">
        <v>15</v>
      </c>
      <c r="G15" s="38">
        <v>13</v>
      </c>
      <c r="H15" s="38">
        <v>8</v>
      </c>
      <c r="I15" s="38">
        <v>8</v>
      </c>
      <c r="J15" s="38">
        <v>7</v>
      </c>
      <c r="K15" s="38">
        <v>6</v>
      </c>
      <c r="L15" s="38">
        <v>6</v>
      </c>
      <c r="M15" s="38">
        <v>6</v>
      </c>
      <c r="N15" s="38">
        <v>3</v>
      </c>
      <c r="O15" s="38">
        <v>6</v>
      </c>
      <c r="P15" s="38">
        <v>3</v>
      </c>
      <c r="Q15" s="38">
        <v>5</v>
      </c>
      <c r="R15" s="33"/>
      <c r="S15" s="33"/>
      <c r="T15" s="33"/>
      <c r="U15" s="33"/>
      <c r="V15" s="33"/>
      <c r="W15" s="47"/>
    </row>
    <row r="16" spans="1:23" s="26" customFormat="1" ht="21" customHeight="1">
      <c r="A16" s="33"/>
      <c r="B16" s="33"/>
      <c r="C16" s="34" t="s">
        <v>70</v>
      </c>
      <c r="D16" s="38">
        <v>21</v>
      </c>
      <c r="E16" s="38"/>
      <c r="F16" s="38"/>
      <c r="G16" s="38"/>
      <c r="H16" s="38"/>
      <c r="I16" s="38"/>
      <c r="J16" s="38"/>
      <c r="K16" s="38"/>
      <c r="L16" s="38"/>
      <c r="M16" s="38"/>
      <c r="N16" s="38"/>
      <c r="O16" s="38"/>
      <c r="P16" s="38"/>
      <c r="Q16" s="38"/>
      <c r="R16" s="33"/>
      <c r="S16" s="33"/>
      <c r="T16" s="38">
        <v>21</v>
      </c>
      <c r="U16" s="33"/>
      <c r="V16" s="33"/>
      <c r="W16" s="47"/>
    </row>
    <row r="17" spans="1:23" s="26" customFormat="1" ht="21" customHeight="1">
      <c r="A17" s="33"/>
      <c r="B17" s="33"/>
      <c r="C17" s="34" t="s">
        <v>28</v>
      </c>
      <c r="D17" s="33"/>
      <c r="E17" s="38"/>
      <c r="F17" s="38"/>
      <c r="G17" s="33"/>
      <c r="H17" s="33"/>
      <c r="I17" s="33"/>
      <c r="J17" s="33"/>
      <c r="K17" s="33"/>
      <c r="L17" s="33"/>
      <c r="M17" s="33"/>
      <c r="N17" s="33"/>
      <c r="O17" s="33"/>
      <c r="P17" s="33"/>
      <c r="Q17" s="33"/>
      <c r="R17" s="33"/>
      <c r="S17" s="33"/>
      <c r="T17" s="33"/>
      <c r="U17" s="33"/>
      <c r="V17" s="33"/>
      <c r="W17" s="47"/>
    </row>
    <row r="18" spans="1:23" s="26" customFormat="1" ht="21" customHeight="1">
      <c r="A18" s="33"/>
      <c r="B18" s="33"/>
      <c r="C18" s="34" t="s">
        <v>429</v>
      </c>
      <c r="D18" s="38">
        <v>119</v>
      </c>
      <c r="E18" s="38">
        <v>12</v>
      </c>
      <c r="F18" s="38">
        <v>15</v>
      </c>
      <c r="G18" s="38">
        <v>13</v>
      </c>
      <c r="H18" s="38">
        <v>8</v>
      </c>
      <c r="I18" s="38">
        <v>8</v>
      </c>
      <c r="J18" s="38">
        <v>7</v>
      </c>
      <c r="K18" s="38">
        <v>6</v>
      </c>
      <c r="L18" s="38">
        <v>6</v>
      </c>
      <c r="M18" s="38">
        <v>6</v>
      </c>
      <c r="N18" s="38">
        <v>3</v>
      </c>
      <c r="O18" s="38">
        <v>6</v>
      </c>
      <c r="P18" s="38">
        <v>3</v>
      </c>
      <c r="Q18" s="38">
        <v>5</v>
      </c>
      <c r="R18" s="33"/>
      <c r="S18" s="33"/>
      <c r="T18" s="38">
        <v>21</v>
      </c>
      <c r="U18" s="33"/>
      <c r="V18" s="33"/>
      <c r="W18" s="47"/>
    </row>
    <row r="19" spans="1:23" s="26" customFormat="1" ht="21" customHeight="1">
      <c r="A19" s="33"/>
      <c r="B19" s="33" t="s">
        <v>121</v>
      </c>
      <c r="C19" s="34" t="s">
        <v>161</v>
      </c>
      <c r="D19" s="33"/>
      <c r="E19" s="33"/>
      <c r="F19" s="33"/>
      <c r="G19" s="33"/>
      <c r="H19" s="33"/>
      <c r="I19" s="33"/>
      <c r="J19" s="33"/>
      <c r="K19" s="33"/>
      <c r="L19" s="33"/>
      <c r="M19" s="33"/>
      <c r="N19" s="33"/>
      <c r="O19" s="33"/>
      <c r="P19" s="33"/>
      <c r="Q19" s="33"/>
      <c r="R19" s="33"/>
      <c r="S19" s="33"/>
      <c r="T19" s="33"/>
      <c r="U19" s="33"/>
      <c r="V19" s="33"/>
      <c r="W19" s="47" t="s">
        <v>435</v>
      </c>
    </row>
    <row r="20" spans="1:23" s="26" customFormat="1" ht="21" customHeight="1">
      <c r="A20" s="33"/>
      <c r="B20" s="33"/>
      <c r="C20" s="34" t="s">
        <v>197</v>
      </c>
      <c r="D20" s="33"/>
      <c r="E20" s="33"/>
      <c r="F20" s="33"/>
      <c r="G20" s="33"/>
      <c r="H20" s="33"/>
      <c r="I20" s="33"/>
      <c r="J20" s="33"/>
      <c r="K20" s="33"/>
      <c r="L20" s="33"/>
      <c r="M20" s="33"/>
      <c r="N20" s="33"/>
      <c r="O20" s="33"/>
      <c r="P20" s="33"/>
      <c r="Q20" s="33"/>
      <c r="R20" s="33"/>
      <c r="S20" s="33"/>
      <c r="T20" s="33"/>
      <c r="U20" s="33"/>
      <c r="V20" s="33"/>
      <c r="W20" s="47"/>
    </row>
    <row r="21" spans="1:23" s="26" customFormat="1" ht="21" customHeight="1">
      <c r="A21" s="33"/>
      <c r="B21" s="33"/>
      <c r="C21" s="34" t="s">
        <v>323</v>
      </c>
      <c r="D21" s="33"/>
      <c r="E21" s="33"/>
      <c r="F21" s="33"/>
      <c r="G21" s="33"/>
      <c r="H21" s="33"/>
      <c r="I21" s="33"/>
      <c r="J21" s="33"/>
      <c r="K21" s="33"/>
      <c r="L21" s="33"/>
      <c r="M21" s="33"/>
      <c r="N21" s="33"/>
      <c r="O21" s="33"/>
      <c r="P21" s="33"/>
      <c r="Q21" s="33"/>
      <c r="R21" s="33"/>
      <c r="S21" s="33"/>
      <c r="T21" s="33"/>
      <c r="U21" s="33"/>
      <c r="V21" s="33"/>
      <c r="W21" s="47"/>
    </row>
    <row r="22" spans="1:23" s="26" customFormat="1" ht="21" customHeight="1">
      <c r="A22" s="33"/>
      <c r="B22" s="33"/>
      <c r="C22" s="34" t="s">
        <v>77</v>
      </c>
      <c r="D22" s="39">
        <v>122</v>
      </c>
      <c r="E22" s="39">
        <v>31</v>
      </c>
      <c r="F22" s="39">
        <v>31</v>
      </c>
      <c r="G22" s="39">
        <v>4</v>
      </c>
      <c r="H22" s="39">
        <v>6</v>
      </c>
      <c r="I22" s="39">
        <v>2</v>
      </c>
      <c r="J22" s="39">
        <v>3</v>
      </c>
      <c r="K22" s="39">
        <v>5</v>
      </c>
      <c r="L22" s="39">
        <v>3</v>
      </c>
      <c r="M22" s="39">
        <v>9</v>
      </c>
      <c r="N22" s="39">
        <v>9</v>
      </c>
      <c r="O22" s="39">
        <v>11</v>
      </c>
      <c r="P22" s="39">
        <v>3</v>
      </c>
      <c r="Q22" s="39">
        <v>3</v>
      </c>
      <c r="R22" s="39"/>
      <c r="S22" s="39">
        <v>1</v>
      </c>
      <c r="T22" s="39"/>
      <c r="U22" s="39"/>
      <c r="V22" s="39">
        <v>1</v>
      </c>
      <c r="W22" s="47"/>
    </row>
    <row r="23" spans="1:23" s="26" customFormat="1" ht="21" customHeight="1">
      <c r="A23" s="33"/>
      <c r="B23" s="33"/>
      <c r="C23" s="34" t="s">
        <v>70</v>
      </c>
      <c r="D23" s="39">
        <v>15</v>
      </c>
      <c r="E23" s="38"/>
      <c r="F23" s="38"/>
      <c r="G23" s="39"/>
      <c r="H23" s="39"/>
      <c r="I23" s="39"/>
      <c r="J23" s="39"/>
      <c r="K23" s="39"/>
      <c r="L23" s="39"/>
      <c r="M23" s="39"/>
      <c r="N23" s="39"/>
      <c r="O23" s="39"/>
      <c r="P23" s="39"/>
      <c r="Q23" s="39"/>
      <c r="R23" s="39"/>
      <c r="S23" s="39"/>
      <c r="T23" s="39">
        <v>15</v>
      </c>
      <c r="U23" s="39"/>
      <c r="V23" s="39"/>
      <c r="W23" s="47"/>
    </row>
    <row r="24" spans="1:23" s="26" customFormat="1" ht="21" customHeight="1">
      <c r="A24" s="33"/>
      <c r="B24" s="33"/>
      <c r="C24" s="34" t="s">
        <v>28</v>
      </c>
      <c r="D24" s="36"/>
      <c r="E24" s="36"/>
      <c r="F24" s="36"/>
      <c r="G24" s="36"/>
      <c r="H24" s="36"/>
      <c r="I24" s="36"/>
      <c r="J24" s="36"/>
      <c r="K24" s="36"/>
      <c r="L24" s="36"/>
      <c r="M24" s="36"/>
      <c r="N24" s="36"/>
      <c r="O24" s="36"/>
      <c r="P24" s="36"/>
      <c r="Q24" s="36"/>
      <c r="R24" s="36"/>
      <c r="S24" s="36"/>
      <c r="T24" s="36"/>
      <c r="U24" s="36"/>
      <c r="V24" s="36"/>
      <c r="W24" s="47"/>
    </row>
    <row r="25" spans="1:23" s="26" customFormat="1" ht="21" customHeight="1">
      <c r="A25" s="33"/>
      <c r="B25" s="33"/>
      <c r="C25" s="34" t="s">
        <v>429</v>
      </c>
      <c r="D25" s="36">
        <v>137</v>
      </c>
      <c r="E25" s="36"/>
      <c r="F25" s="36"/>
      <c r="G25" s="36"/>
      <c r="H25" s="36"/>
      <c r="I25" s="36"/>
      <c r="J25" s="36"/>
      <c r="K25" s="36"/>
      <c r="L25" s="36"/>
      <c r="M25" s="36"/>
      <c r="N25" s="36"/>
      <c r="O25" s="36"/>
      <c r="P25" s="36"/>
      <c r="Q25" s="36"/>
      <c r="R25" s="36"/>
      <c r="S25" s="36"/>
      <c r="T25" s="36"/>
      <c r="U25" s="36"/>
      <c r="V25" s="36"/>
      <c r="W25" s="47"/>
    </row>
    <row r="26" spans="1:23" ht="21" customHeight="1">
      <c r="A26" s="33"/>
      <c r="B26" s="33" t="s">
        <v>160</v>
      </c>
      <c r="C26" s="34" t="s">
        <v>161</v>
      </c>
      <c r="D26" s="36">
        <v>155</v>
      </c>
      <c r="E26" s="36">
        <v>50</v>
      </c>
      <c r="F26" s="36">
        <v>35</v>
      </c>
      <c r="G26" s="36">
        <v>17</v>
      </c>
      <c r="H26" s="36"/>
      <c r="I26" s="36"/>
      <c r="J26" s="36"/>
      <c r="K26" s="36"/>
      <c r="L26" s="36"/>
      <c r="M26" s="36"/>
      <c r="N26" s="36">
        <v>14</v>
      </c>
      <c r="O26" s="36">
        <v>18</v>
      </c>
      <c r="P26" s="36">
        <v>11</v>
      </c>
      <c r="Q26" s="36">
        <v>10</v>
      </c>
      <c r="R26" s="36"/>
      <c r="S26" s="36"/>
      <c r="T26" s="36"/>
      <c r="U26" s="36"/>
      <c r="V26" s="36"/>
      <c r="W26" s="48" t="s">
        <v>436</v>
      </c>
    </row>
    <row r="27" spans="1:23" ht="21" customHeight="1">
      <c r="A27" s="33"/>
      <c r="B27" s="33"/>
      <c r="C27" s="34" t="s">
        <v>197</v>
      </c>
      <c r="D27" s="36">
        <v>49</v>
      </c>
      <c r="E27" s="36">
        <v>8</v>
      </c>
      <c r="F27" s="36">
        <v>15</v>
      </c>
      <c r="G27" s="36">
        <v>13</v>
      </c>
      <c r="H27" s="36">
        <v>5</v>
      </c>
      <c r="I27" s="36">
        <v>1</v>
      </c>
      <c r="J27" s="36">
        <v>1</v>
      </c>
      <c r="K27" s="36">
        <v>1</v>
      </c>
      <c r="L27" s="36">
        <v>1</v>
      </c>
      <c r="M27" s="36">
        <v>1</v>
      </c>
      <c r="N27" s="36"/>
      <c r="O27" s="36">
        <v>2</v>
      </c>
      <c r="P27" s="36"/>
      <c r="Q27" s="36">
        <v>1</v>
      </c>
      <c r="R27" s="36"/>
      <c r="S27" s="36"/>
      <c r="T27" s="36"/>
      <c r="U27" s="36"/>
      <c r="V27" s="36"/>
      <c r="W27" s="49"/>
    </row>
    <row r="28" spans="1:23" ht="21" customHeight="1">
      <c r="A28" s="33"/>
      <c r="B28" s="33"/>
      <c r="C28" s="34" t="s">
        <v>323</v>
      </c>
      <c r="D28" s="36"/>
      <c r="E28" s="36"/>
      <c r="F28" s="36"/>
      <c r="G28" s="36"/>
      <c r="H28" s="36"/>
      <c r="I28" s="36"/>
      <c r="J28" s="36"/>
      <c r="K28" s="36"/>
      <c r="L28" s="36"/>
      <c r="M28" s="36"/>
      <c r="N28" s="36"/>
      <c r="O28" s="36"/>
      <c r="P28" s="36"/>
      <c r="Q28" s="36"/>
      <c r="R28" s="36"/>
      <c r="S28" s="36"/>
      <c r="T28" s="36"/>
      <c r="U28" s="36"/>
      <c r="V28" s="36"/>
      <c r="W28" s="49"/>
    </row>
    <row r="29" spans="1:23" ht="21" customHeight="1">
      <c r="A29" s="33"/>
      <c r="B29" s="33"/>
      <c r="C29" s="34" t="s">
        <v>77</v>
      </c>
      <c r="D29" s="36">
        <v>375</v>
      </c>
      <c r="E29" s="36">
        <v>69</v>
      </c>
      <c r="F29" s="36">
        <v>69</v>
      </c>
      <c r="G29" s="36">
        <v>69</v>
      </c>
      <c r="H29" s="36">
        <v>24</v>
      </c>
      <c r="I29" s="36">
        <v>20</v>
      </c>
      <c r="J29" s="36">
        <v>23</v>
      </c>
      <c r="K29" s="36">
        <v>17</v>
      </c>
      <c r="L29" s="36">
        <v>16</v>
      </c>
      <c r="M29" s="36">
        <v>17</v>
      </c>
      <c r="N29" s="36">
        <v>7</v>
      </c>
      <c r="O29" s="36">
        <v>24</v>
      </c>
      <c r="P29" s="36">
        <v>5</v>
      </c>
      <c r="Q29" s="36">
        <v>9</v>
      </c>
      <c r="R29" s="36"/>
      <c r="S29" s="36">
        <v>3</v>
      </c>
      <c r="T29" s="36"/>
      <c r="U29" s="36"/>
      <c r="V29" s="36">
        <v>3</v>
      </c>
      <c r="W29" s="49"/>
    </row>
    <row r="30" spans="1:23" ht="21" customHeight="1">
      <c r="A30" s="33"/>
      <c r="B30" s="33"/>
      <c r="C30" s="34" t="s">
        <v>70</v>
      </c>
      <c r="D30" s="36">
        <v>27</v>
      </c>
      <c r="E30" s="36"/>
      <c r="F30" s="36"/>
      <c r="G30" s="36"/>
      <c r="H30" s="36"/>
      <c r="I30" s="36"/>
      <c r="J30" s="36"/>
      <c r="K30" s="36"/>
      <c r="L30" s="36"/>
      <c r="M30" s="36"/>
      <c r="N30" s="36"/>
      <c r="O30" s="36"/>
      <c r="P30" s="36"/>
      <c r="Q30" s="36"/>
      <c r="R30" s="36"/>
      <c r="S30" s="36"/>
      <c r="T30" s="36">
        <v>27</v>
      </c>
      <c r="U30" s="36"/>
      <c r="V30" s="36"/>
      <c r="W30" s="49"/>
    </row>
    <row r="31" spans="1:23" ht="21" customHeight="1">
      <c r="A31" s="33"/>
      <c r="B31" s="33"/>
      <c r="C31" s="34" t="s">
        <v>28</v>
      </c>
      <c r="D31" s="36"/>
      <c r="E31" s="36"/>
      <c r="F31" s="36"/>
      <c r="G31" s="36"/>
      <c r="H31" s="36"/>
      <c r="I31" s="36"/>
      <c r="J31" s="36"/>
      <c r="K31" s="36"/>
      <c r="L31" s="36"/>
      <c r="M31" s="36"/>
      <c r="N31" s="36"/>
      <c r="O31" s="36"/>
      <c r="P31" s="36"/>
      <c r="Q31" s="36"/>
      <c r="R31" s="36"/>
      <c r="S31" s="36"/>
      <c r="T31" s="36"/>
      <c r="U31" s="36"/>
      <c r="V31" s="36"/>
      <c r="W31" s="49"/>
    </row>
    <row r="32" spans="1:23" ht="21" customHeight="1">
      <c r="A32" s="33"/>
      <c r="B32" s="33"/>
      <c r="C32" s="34" t="s">
        <v>429</v>
      </c>
      <c r="D32" s="36">
        <v>606</v>
      </c>
      <c r="E32" s="36">
        <v>127</v>
      </c>
      <c r="F32" s="36">
        <v>119</v>
      </c>
      <c r="G32" s="36">
        <v>99</v>
      </c>
      <c r="H32" s="36">
        <v>29</v>
      </c>
      <c r="I32" s="36">
        <v>21</v>
      </c>
      <c r="J32" s="36">
        <v>24</v>
      </c>
      <c r="K32" s="36">
        <v>18</v>
      </c>
      <c r="L32" s="36">
        <v>17</v>
      </c>
      <c r="M32" s="36">
        <v>18</v>
      </c>
      <c r="N32" s="36">
        <v>21</v>
      </c>
      <c r="O32" s="36">
        <v>44</v>
      </c>
      <c r="P32" s="36">
        <v>16</v>
      </c>
      <c r="Q32" s="36">
        <v>20</v>
      </c>
      <c r="R32" s="36"/>
      <c r="S32" s="36">
        <v>3</v>
      </c>
      <c r="T32" s="36">
        <v>27</v>
      </c>
      <c r="U32" s="36"/>
      <c r="V32" s="36">
        <v>3</v>
      </c>
      <c r="W32" s="50"/>
    </row>
    <row r="33" spans="1:23" ht="21" customHeight="1">
      <c r="A33" s="32"/>
      <c r="B33" s="33" t="s">
        <v>288</v>
      </c>
      <c r="C33" s="34" t="s">
        <v>161</v>
      </c>
      <c r="D33" s="33"/>
      <c r="E33" s="33"/>
      <c r="F33" s="33"/>
      <c r="G33" s="33"/>
      <c r="H33" s="33"/>
      <c r="I33" s="33"/>
      <c r="J33" s="33"/>
      <c r="K33" s="33"/>
      <c r="L33" s="33"/>
      <c r="M33" s="33"/>
      <c r="N33" s="33"/>
      <c r="O33" s="33"/>
      <c r="P33" s="33"/>
      <c r="Q33" s="33"/>
      <c r="R33" s="33"/>
      <c r="S33" s="33"/>
      <c r="T33" s="33"/>
      <c r="U33" s="33"/>
      <c r="V33" s="51"/>
      <c r="W33" s="47" t="s">
        <v>437</v>
      </c>
    </row>
    <row r="34" spans="1:23" ht="21" customHeight="1">
      <c r="A34" s="35"/>
      <c r="B34" s="33"/>
      <c r="C34" s="34" t="s">
        <v>197</v>
      </c>
      <c r="D34" s="33"/>
      <c r="E34" s="33"/>
      <c r="F34" s="33"/>
      <c r="G34" s="33"/>
      <c r="H34" s="33"/>
      <c r="I34" s="33"/>
      <c r="J34" s="33"/>
      <c r="K34" s="33"/>
      <c r="L34" s="33"/>
      <c r="M34" s="33"/>
      <c r="N34" s="33"/>
      <c r="O34" s="33"/>
      <c r="P34" s="33"/>
      <c r="Q34" s="33"/>
      <c r="R34" s="33"/>
      <c r="S34" s="33"/>
      <c r="T34" s="33"/>
      <c r="U34" s="33"/>
      <c r="V34" s="51"/>
      <c r="W34" s="47"/>
    </row>
    <row r="35" spans="1:23" ht="21" customHeight="1">
      <c r="A35" s="35"/>
      <c r="B35" s="33"/>
      <c r="C35" s="34" t="s">
        <v>323</v>
      </c>
      <c r="D35" s="33"/>
      <c r="E35" s="33"/>
      <c r="F35" s="33"/>
      <c r="G35" s="33"/>
      <c r="H35" s="33"/>
      <c r="I35" s="33"/>
      <c r="J35" s="33"/>
      <c r="K35" s="33"/>
      <c r="L35" s="33"/>
      <c r="M35" s="33"/>
      <c r="N35" s="33"/>
      <c r="O35" s="33"/>
      <c r="P35" s="33"/>
      <c r="Q35" s="33"/>
      <c r="R35" s="33"/>
      <c r="S35" s="33"/>
      <c r="T35" s="33"/>
      <c r="U35" s="33"/>
      <c r="V35" s="51"/>
      <c r="W35" s="47"/>
    </row>
    <row r="36" spans="1:23" ht="21" customHeight="1">
      <c r="A36" s="35"/>
      <c r="B36" s="33"/>
      <c r="C36" s="34" t="s">
        <v>77</v>
      </c>
      <c r="D36" s="39">
        <f>SUM(E36:W36)</f>
        <v>220</v>
      </c>
      <c r="E36" s="39">
        <v>30</v>
      </c>
      <c r="F36" s="39">
        <v>30</v>
      </c>
      <c r="G36" s="39">
        <v>30</v>
      </c>
      <c r="H36" s="39">
        <v>17</v>
      </c>
      <c r="I36" s="39">
        <v>17</v>
      </c>
      <c r="J36" s="39">
        <v>16</v>
      </c>
      <c r="K36" s="39">
        <v>14</v>
      </c>
      <c r="L36" s="39">
        <v>14</v>
      </c>
      <c r="M36" s="39">
        <v>13</v>
      </c>
      <c r="N36" s="39">
        <v>4</v>
      </c>
      <c r="O36" s="39">
        <v>9</v>
      </c>
      <c r="P36" s="39">
        <v>2</v>
      </c>
      <c r="Q36" s="39">
        <v>7</v>
      </c>
      <c r="R36" s="39"/>
      <c r="S36" s="39">
        <v>2</v>
      </c>
      <c r="T36" s="39"/>
      <c r="U36" s="39"/>
      <c r="V36" s="52">
        <v>15</v>
      </c>
      <c r="W36" s="47"/>
    </row>
    <row r="37" spans="1:23" ht="21" customHeight="1">
      <c r="A37" s="35"/>
      <c r="B37" s="33"/>
      <c r="C37" s="34" t="s">
        <v>70</v>
      </c>
      <c r="D37" s="39">
        <f>SUM(E37:W37)</f>
        <v>36</v>
      </c>
      <c r="E37" s="39"/>
      <c r="F37" s="39"/>
      <c r="G37" s="39"/>
      <c r="H37" s="39"/>
      <c r="I37" s="39"/>
      <c r="J37" s="39"/>
      <c r="K37" s="39"/>
      <c r="L37" s="39"/>
      <c r="M37" s="39"/>
      <c r="N37" s="39"/>
      <c r="O37" s="39"/>
      <c r="P37" s="39"/>
      <c r="Q37" s="39"/>
      <c r="R37" s="39"/>
      <c r="S37" s="39"/>
      <c r="T37" s="39">
        <v>36</v>
      </c>
      <c r="U37" s="39"/>
      <c r="V37" s="52"/>
      <c r="W37" s="47"/>
    </row>
    <row r="38" spans="1:23" ht="21" customHeight="1">
      <c r="A38" s="35"/>
      <c r="B38" s="33"/>
      <c r="C38" s="34" t="s">
        <v>28</v>
      </c>
      <c r="D38" s="39"/>
      <c r="E38" s="38"/>
      <c r="F38" s="38"/>
      <c r="G38" s="39"/>
      <c r="H38" s="39"/>
      <c r="I38" s="39"/>
      <c r="J38" s="39"/>
      <c r="K38" s="39"/>
      <c r="L38" s="39"/>
      <c r="M38" s="39"/>
      <c r="N38" s="39"/>
      <c r="O38" s="39"/>
      <c r="P38" s="39"/>
      <c r="Q38" s="39"/>
      <c r="R38" s="39"/>
      <c r="S38" s="39"/>
      <c r="T38" s="39"/>
      <c r="U38" s="39"/>
      <c r="V38" s="52"/>
      <c r="W38" s="47"/>
    </row>
    <row r="39" spans="1:23" ht="21" customHeight="1">
      <c r="A39" s="37"/>
      <c r="B39" s="33"/>
      <c r="C39" s="34" t="s">
        <v>429</v>
      </c>
      <c r="D39" s="39">
        <f aca="true" t="shared" si="0" ref="D39:Q39">SUM(D33:D38)</f>
        <v>256</v>
      </c>
      <c r="E39" s="39">
        <f t="shared" si="0"/>
        <v>30</v>
      </c>
      <c r="F39" s="39">
        <f t="shared" si="0"/>
        <v>30</v>
      </c>
      <c r="G39" s="39">
        <f t="shared" si="0"/>
        <v>30</v>
      </c>
      <c r="H39" s="39">
        <f t="shared" si="0"/>
        <v>17</v>
      </c>
      <c r="I39" s="39">
        <f t="shared" si="0"/>
        <v>17</v>
      </c>
      <c r="J39" s="39">
        <f t="shared" si="0"/>
        <v>16</v>
      </c>
      <c r="K39" s="39">
        <f t="shared" si="0"/>
        <v>14</v>
      </c>
      <c r="L39" s="39">
        <f t="shared" si="0"/>
        <v>14</v>
      </c>
      <c r="M39" s="39">
        <f t="shared" si="0"/>
        <v>13</v>
      </c>
      <c r="N39" s="39">
        <f t="shared" si="0"/>
        <v>4</v>
      </c>
      <c r="O39" s="39">
        <f t="shared" si="0"/>
        <v>9</v>
      </c>
      <c r="P39" s="39">
        <f t="shared" si="0"/>
        <v>2</v>
      </c>
      <c r="Q39" s="39">
        <f t="shared" si="0"/>
        <v>7</v>
      </c>
      <c r="R39" s="39"/>
      <c r="S39" s="39">
        <f>SUM(S33:S38)</f>
        <v>2</v>
      </c>
      <c r="T39" s="39">
        <f>SUM(T33:T38)</f>
        <v>36</v>
      </c>
      <c r="U39" s="39"/>
      <c r="V39" s="52">
        <v>15</v>
      </c>
      <c r="W39" s="47"/>
    </row>
    <row r="40" spans="1:23" ht="21" customHeight="1">
      <c r="A40" s="40"/>
      <c r="B40" s="33" t="s">
        <v>302</v>
      </c>
      <c r="C40" s="34" t="s">
        <v>161</v>
      </c>
      <c r="D40" s="33"/>
      <c r="E40" s="33"/>
      <c r="F40" s="33"/>
      <c r="G40" s="33"/>
      <c r="H40" s="33"/>
      <c r="I40" s="33"/>
      <c r="J40" s="33"/>
      <c r="K40" s="33"/>
      <c r="L40" s="33"/>
      <c r="M40" s="33"/>
      <c r="N40" s="33"/>
      <c r="O40" s="33"/>
      <c r="P40" s="33"/>
      <c r="Q40" s="33"/>
      <c r="R40" s="33"/>
      <c r="S40" s="33"/>
      <c r="T40" s="33"/>
      <c r="U40" s="33"/>
      <c r="V40" s="33"/>
      <c r="W40" s="48" t="s">
        <v>438</v>
      </c>
    </row>
    <row r="41" spans="1:23" ht="21" customHeight="1">
      <c r="A41" s="40"/>
      <c r="B41" s="33"/>
      <c r="C41" s="34" t="s">
        <v>197</v>
      </c>
      <c r="D41" s="41">
        <v>12</v>
      </c>
      <c r="E41" s="42">
        <v>1</v>
      </c>
      <c r="F41" s="42">
        <v>5</v>
      </c>
      <c r="G41" s="41"/>
      <c r="H41" s="41"/>
      <c r="I41" s="41"/>
      <c r="J41" s="41">
        <v>1</v>
      </c>
      <c r="K41" s="41"/>
      <c r="L41" s="41">
        <v>2</v>
      </c>
      <c r="M41" s="41">
        <v>1</v>
      </c>
      <c r="N41" s="41"/>
      <c r="O41" s="41">
        <v>1</v>
      </c>
      <c r="P41" s="41"/>
      <c r="Q41" s="41">
        <v>1</v>
      </c>
      <c r="R41" s="41"/>
      <c r="S41" s="41"/>
      <c r="T41" s="41"/>
      <c r="U41" s="33"/>
      <c r="V41" s="33"/>
      <c r="W41" s="49"/>
    </row>
    <row r="42" spans="1:23" ht="21" customHeight="1">
      <c r="A42" s="40"/>
      <c r="B42" s="33"/>
      <c r="C42" s="34" t="s">
        <v>323</v>
      </c>
      <c r="D42" s="41"/>
      <c r="E42" s="42"/>
      <c r="F42" s="42"/>
      <c r="G42" s="41"/>
      <c r="H42" s="41"/>
      <c r="I42" s="41"/>
      <c r="J42" s="41"/>
      <c r="K42" s="41"/>
      <c r="L42" s="41"/>
      <c r="M42" s="41"/>
      <c r="N42" s="41"/>
      <c r="O42" s="41"/>
      <c r="P42" s="41"/>
      <c r="Q42" s="41"/>
      <c r="R42" s="41"/>
      <c r="S42" s="41"/>
      <c r="T42" s="41"/>
      <c r="U42" s="33"/>
      <c r="V42" s="33"/>
      <c r="W42" s="49"/>
    </row>
    <row r="43" spans="1:23" ht="21" customHeight="1">
      <c r="A43" s="40"/>
      <c r="B43" s="33"/>
      <c r="C43" s="34" t="s">
        <v>77</v>
      </c>
      <c r="D43" s="41">
        <v>29</v>
      </c>
      <c r="E43" s="42">
        <v>2</v>
      </c>
      <c r="F43" s="42">
        <v>4</v>
      </c>
      <c r="G43" s="41">
        <v>2</v>
      </c>
      <c r="H43" s="41">
        <v>3</v>
      </c>
      <c r="I43" s="41">
        <v>2</v>
      </c>
      <c r="J43" s="41">
        <v>3</v>
      </c>
      <c r="K43" s="41">
        <v>3</v>
      </c>
      <c r="L43" s="41">
        <v>3</v>
      </c>
      <c r="M43" s="41">
        <v>2</v>
      </c>
      <c r="N43" s="41">
        <v>1</v>
      </c>
      <c r="O43" s="41">
        <v>4</v>
      </c>
      <c r="P43" s="41"/>
      <c r="Q43" s="41"/>
      <c r="R43" s="41"/>
      <c r="S43" s="41"/>
      <c r="T43" s="41"/>
      <c r="U43" s="33"/>
      <c r="V43" s="33"/>
      <c r="W43" s="49"/>
    </row>
    <row r="44" spans="1:23" ht="21" customHeight="1">
      <c r="A44" s="40"/>
      <c r="B44" s="33"/>
      <c r="C44" s="34" t="s">
        <v>70</v>
      </c>
      <c r="D44" s="41">
        <v>27</v>
      </c>
      <c r="E44" s="42">
        <v>6</v>
      </c>
      <c r="F44" s="42">
        <v>3</v>
      </c>
      <c r="G44" s="41"/>
      <c r="H44" s="41"/>
      <c r="I44" s="41"/>
      <c r="J44" s="41"/>
      <c r="K44" s="41"/>
      <c r="L44" s="41"/>
      <c r="M44" s="41"/>
      <c r="N44" s="41">
        <v>7</v>
      </c>
      <c r="O44" s="41">
        <v>3</v>
      </c>
      <c r="P44" s="41">
        <v>5</v>
      </c>
      <c r="Q44" s="41"/>
      <c r="R44" s="41"/>
      <c r="S44" s="41"/>
      <c r="T44" s="41">
        <v>3</v>
      </c>
      <c r="U44" s="33"/>
      <c r="V44" s="33"/>
      <c r="W44" s="49"/>
    </row>
    <row r="45" spans="1:23" ht="21" customHeight="1">
      <c r="A45" s="40"/>
      <c r="B45" s="33"/>
      <c r="C45" s="34" t="s">
        <v>28</v>
      </c>
      <c r="D45" s="33"/>
      <c r="E45" s="33"/>
      <c r="F45" s="33"/>
      <c r="G45" s="33"/>
      <c r="H45" s="33"/>
      <c r="I45" s="33"/>
      <c r="J45" s="33"/>
      <c r="K45" s="33"/>
      <c r="L45" s="33"/>
      <c r="M45" s="33"/>
      <c r="N45" s="33"/>
      <c r="O45" s="33"/>
      <c r="P45" s="33"/>
      <c r="Q45" s="33"/>
      <c r="R45" s="33"/>
      <c r="S45" s="33"/>
      <c r="T45" s="33"/>
      <c r="U45" s="33"/>
      <c r="V45" s="33"/>
      <c r="W45" s="49"/>
    </row>
    <row r="46" spans="1:23" ht="21" customHeight="1">
      <c r="A46" s="40"/>
      <c r="B46" s="33"/>
      <c r="C46" s="34" t="s">
        <v>429</v>
      </c>
      <c r="D46" s="36">
        <v>68</v>
      </c>
      <c r="E46" s="36">
        <v>9</v>
      </c>
      <c r="F46" s="36">
        <v>12</v>
      </c>
      <c r="G46" s="36">
        <v>2</v>
      </c>
      <c r="H46" s="36">
        <v>3</v>
      </c>
      <c r="I46" s="36">
        <v>2</v>
      </c>
      <c r="J46" s="36">
        <v>4</v>
      </c>
      <c r="K46" s="36">
        <v>3</v>
      </c>
      <c r="L46" s="36">
        <v>5</v>
      </c>
      <c r="M46" s="36">
        <v>3</v>
      </c>
      <c r="N46" s="36">
        <v>8</v>
      </c>
      <c r="O46" s="36">
        <v>8</v>
      </c>
      <c r="P46" s="36">
        <v>5</v>
      </c>
      <c r="Q46" s="36">
        <v>1</v>
      </c>
      <c r="R46" s="36"/>
      <c r="S46" s="36"/>
      <c r="T46" s="36">
        <v>3</v>
      </c>
      <c r="U46" s="33"/>
      <c r="V46" s="33"/>
      <c r="W46" s="50"/>
    </row>
    <row r="47" spans="1:23" ht="21.75" customHeight="1">
      <c r="A47" s="40"/>
      <c r="B47" s="33" t="s">
        <v>393</v>
      </c>
      <c r="C47" s="34" t="s">
        <v>161</v>
      </c>
      <c r="D47" s="33"/>
      <c r="E47" s="33"/>
      <c r="F47" s="33"/>
      <c r="G47" s="33"/>
      <c r="H47" s="33"/>
      <c r="I47" s="33"/>
      <c r="J47" s="33"/>
      <c r="K47" s="33"/>
      <c r="L47" s="33"/>
      <c r="M47" s="33"/>
      <c r="N47" s="33"/>
      <c r="O47" s="33"/>
      <c r="P47" s="33"/>
      <c r="Q47" s="33"/>
      <c r="R47" s="33"/>
      <c r="S47" s="33"/>
      <c r="T47" s="33"/>
      <c r="U47" s="33"/>
      <c r="V47" s="33"/>
      <c r="W47" s="48" t="s">
        <v>439</v>
      </c>
    </row>
    <row r="48" spans="1:23" ht="21.75" customHeight="1">
      <c r="A48" s="40"/>
      <c r="B48" s="33"/>
      <c r="C48" s="34" t="s">
        <v>197</v>
      </c>
      <c r="D48" s="39">
        <v>13</v>
      </c>
      <c r="E48" s="38">
        <v>3</v>
      </c>
      <c r="F48" s="38">
        <v>3</v>
      </c>
      <c r="G48" s="39">
        <v>4</v>
      </c>
      <c r="H48" s="39">
        <v>2</v>
      </c>
      <c r="I48" s="39">
        <v>1</v>
      </c>
      <c r="J48" s="39"/>
      <c r="K48" s="39"/>
      <c r="L48" s="39"/>
      <c r="M48" s="39"/>
      <c r="N48" s="39"/>
      <c r="O48" s="39"/>
      <c r="P48" s="39"/>
      <c r="Q48" s="39"/>
      <c r="R48" s="39"/>
      <c r="S48" s="39"/>
      <c r="T48" s="39"/>
      <c r="U48" s="39"/>
      <c r="V48" s="39"/>
      <c r="W48" s="49"/>
    </row>
    <row r="49" spans="1:23" ht="21.75" customHeight="1">
      <c r="A49" s="40"/>
      <c r="B49" s="33"/>
      <c r="C49" s="34" t="s">
        <v>323</v>
      </c>
      <c r="D49" s="39">
        <v>14</v>
      </c>
      <c r="E49" s="38"/>
      <c r="F49" s="38">
        <v>1</v>
      </c>
      <c r="G49" s="39">
        <v>2</v>
      </c>
      <c r="H49" s="39">
        <v>1</v>
      </c>
      <c r="I49" s="39">
        <v>1</v>
      </c>
      <c r="J49" s="39">
        <v>1</v>
      </c>
      <c r="K49" s="39">
        <v>2</v>
      </c>
      <c r="L49" s="39">
        <v>1</v>
      </c>
      <c r="M49" s="39">
        <v>2</v>
      </c>
      <c r="N49" s="39"/>
      <c r="O49" s="39">
        <v>1</v>
      </c>
      <c r="P49" s="39"/>
      <c r="Q49" s="39"/>
      <c r="R49" s="39"/>
      <c r="S49" s="39">
        <v>2</v>
      </c>
      <c r="T49" s="39"/>
      <c r="U49" s="39"/>
      <c r="V49" s="39"/>
      <c r="W49" s="49"/>
    </row>
    <row r="50" spans="1:23" ht="21.75" customHeight="1">
      <c r="A50" s="40"/>
      <c r="B50" s="33"/>
      <c r="C50" s="34" t="s">
        <v>77</v>
      </c>
      <c r="D50" s="39">
        <v>116</v>
      </c>
      <c r="E50" s="38">
        <v>9</v>
      </c>
      <c r="F50" s="38">
        <v>12</v>
      </c>
      <c r="G50" s="39">
        <v>14</v>
      </c>
      <c r="H50" s="39">
        <v>12</v>
      </c>
      <c r="I50" s="39">
        <v>9</v>
      </c>
      <c r="J50" s="39">
        <v>10</v>
      </c>
      <c r="K50" s="39">
        <v>8</v>
      </c>
      <c r="L50" s="39">
        <v>9</v>
      </c>
      <c r="M50" s="39">
        <v>7</v>
      </c>
      <c r="N50" s="39">
        <v>4</v>
      </c>
      <c r="O50" s="39">
        <v>8</v>
      </c>
      <c r="P50" s="39">
        <v>6</v>
      </c>
      <c r="Q50" s="39">
        <v>3</v>
      </c>
      <c r="R50" s="39"/>
      <c r="S50" s="39">
        <v>3</v>
      </c>
      <c r="T50" s="39"/>
      <c r="U50" s="39"/>
      <c r="V50" s="39">
        <v>2</v>
      </c>
      <c r="W50" s="49"/>
    </row>
    <row r="51" spans="1:23" ht="21.75" customHeight="1">
      <c r="A51" s="40"/>
      <c r="B51" s="33"/>
      <c r="C51" s="34" t="s">
        <v>70</v>
      </c>
      <c r="D51" s="39">
        <v>33</v>
      </c>
      <c r="E51" s="38"/>
      <c r="F51" s="38"/>
      <c r="G51" s="39"/>
      <c r="H51" s="39"/>
      <c r="I51" s="39"/>
      <c r="J51" s="39"/>
      <c r="K51" s="39"/>
      <c r="L51" s="39"/>
      <c r="M51" s="39"/>
      <c r="N51" s="39"/>
      <c r="O51" s="39"/>
      <c r="P51" s="39"/>
      <c r="Q51" s="39"/>
      <c r="R51" s="39"/>
      <c r="S51" s="39"/>
      <c r="T51" s="39">
        <v>33</v>
      </c>
      <c r="U51" s="39"/>
      <c r="V51" s="39"/>
      <c r="W51" s="49"/>
    </row>
    <row r="52" spans="1:23" ht="21.75" customHeight="1">
      <c r="A52" s="40"/>
      <c r="B52" s="33"/>
      <c r="C52" s="34" t="s">
        <v>28</v>
      </c>
      <c r="D52" s="39">
        <v>8</v>
      </c>
      <c r="E52" s="38"/>
      <c r="F52" s="38"/>
      <c r="G52" s="39"/>
      <c r="H52" s="39"/>
      <c r="I52" s="39"/>
      <c r="J52" s="39"/>
      <c r="K52" s="39"/>
      <c r="L52" s="39"/>
      <c r="M52" s="39"/>
      <c r="N52" s="39"/>
      <c r="O52" s="39"/>
      <c r="P52" s="39"/>
      <c r="Q52" s="39"/>
      <c r="R52" s="39"/>
      <c r="S52" s="39"/>
      <c r="T52" s="39"/>
      <c r="U52" s="39">
        <v>8</v>
      </c>
      <c r="V52" s="39"/>
      <c r="W52" s="49"/>
    </row>
    <row r="53" spans="1:23" ht="21.75" customHeight="1">
      <c r="A53" s="40"/>
      <c r="B53" s="33"/>
      <c r="C53" s="34" t="s">
        <v>429</v>
      </c>
      <c r="D53" s="39">
        <f aca="true" t="shared" si="1" ref="D53:V53">SUM(D47:D52)</f>
        <v>184</v>
      </c>
      <c r="E53" s="39">
        <f t="shared" si="1"/>
        <v>12</v>
      </c>
      <c r="F53" s="39">
        <f t="shared" si="1"/>
        <v>16</v>
      </c>
      <c r="G53" s="39">
        <f t="shared" si="1"/>
        <v>20</v>
      </c>
      <c r="H53" s="39">
        <f t="shared" si="1"/>
        <v>15</v>
      </c>
      <c r="I53" s="39">
        <f t="shared" si="1"/>
        <v>11</v>
      </c>
      <c r="J53" s="39">
        <f t="shared" si="1"/>
        <v>11</v>
      </c>
      <c r="K53" s="39">
        <f t="shared" si="1"/>
        <v>10</v>
      </c>
      <c r="L53" s="39">
        <f t="shared" si="1"/>
        <v>10</v>
      </c>
      <c r="M53" s="39">
        <f t="shared" si="1"/>
        <v>9</v>
      </c>
      <c r="N53" s="39">
        <f t="shared" si="1"/>
        <v>4</v>
      </c>
      <c r="O53" s="39">
        <f t="shared" si="1"/>
        <v>9</v>
      </c>
      <c r="P53" s="39">
        <f t="shared" si="1"/>
        <v>6</v>
      </c>
      <c r="Q53" s="39">
        <f t="shared" si="1"/>
        <v>3</v>
      </c>
      <c r="R53" s="39">
        <f t="shared" si="1"/>
        <v>0</v>
      </c>
      <c r="S53" s="39">
        <f t="shared" si="1"/>
        <v>5</v>
      </c>
      <c r="T53" s="39">
        <f t="shared" si="1"/>
        <v>33</v>
      </c>
      <c r="U53" s="39">
        <f t="shared" si="1"/>
        <v>8</v>
      </c>
      <c r="V53" s="39">
        <f t="shared" si="1"/>
        <v>2</v>
      </c>
      <c r="W53" s="50"/>
    </row>
    <row r="54" spans="1:23" ht="21.75" customHeight="1">
      <c r="A54" s="32"/>
      <c r="B54" s="33" t="s">
        <v>304</v>
      </c>
      <c r="C54" s="34" t="s">
        <v>161</v>
      </c>
      <c r="D54" s="33"/>
      <c r="E54" s="33"/>
      <c r="F54" s="33"/>
      <c r="G54" s="33"/>
      <c r="H54" s="33"/>
      <c r="I54" s="33"/>
      <c r="J54" s="33"/>
      <c r="K54" s="33"/>
      <c r="L54" s="33"/>
      <c r="M54" s="33"/>
      <c r="N54" s="33"/>
      <c r="O54" s="33"/>
      <c r="P54" s="33"/>
      <c r="Q54" s="33"/>
      <c r="R54" s="33"/>
      <c r="S54" s="33"/>
      <c r="T54" s="33"/>
      <c r="U54" s="33"/>
      <c r="V54" s="33"/>
      <c r="W54" s="48" t="s">
        <v>440</v>
      </c>
    </row>
    <row r="55" spans="1:23" ht="21.75" customHeight="1">
      <c r="A55" s="35"/>
      <c r="B55" s="33"/>
      <c r="C55" s="34" t="s">
        <v>197</v>
      </c>
      <c r="D55" s="33"/>
      <c r="E55" s="33"/>
      <c r="F55" s="33"/>
      <c r="G55" s="33"/>
      <c r="H55" s="33"/>
      <c r="I55" s="33"/>
      <c r="J55" s="33"/>
      <c r="K55" s="33"/>
      <c r="L55" s="33"/>
      <c r="M55" s="33"/>
      <c r="N55" s="33"/>
      <c r="O55" s="33"/>
      <c r="P55" s="33"/>
      <c r="Q55" s="33"/>
      <c r="R55" s="33"/>
      <c r="S55" s="33"/>
      <c r="T55" s="33"/>
      <c r="U55" s="33"/>
      <c r="V55" s="33"/>
      <c r="W55" s="49"/>
    </row>
    <row r="56" spans="1:23" ht="21.75" customHeight="1">
      <c r="A56" s="35"/>
      <c r="B56" s="33"/>
      <c r="C56" s="34" t="s">
        <v>323</v>
      </c>
      <c r="D56" s="33"/>
      <c r="E56" s="33"/>
      <c r="F56" s="33"/>
      <c r="G56" s="33"/>
      <c r="H56" s="33"/>
      <c r="I56" s="33"/>
      <c r="J56" s="33"/>
      <c r="K56" s="33"/>
      <c r="L56" s="33"/>
      <c r="M56" s="33"/>
      <c r="N56" s="33"/>
      <c r="O56" s="33"/>
      <c r="P56" s="33"/>
      <c r="Q56" s="33"/>
      <c r="R56" s="33"/>
      <c r="S56" s="33"/>
      <c r="T56" s="33"/>
      <c r="U56" s="33"/>
      <c r="V56" s="33"/>
      <c r="W56" s="49"/>
    </row>
    <row r="57" spans="1:23" ht="21.75" customHeight="1">
      <c r="A57" s="35"/>
      <c r="B57" s="33"/>
      <c r="C57" s="34" t="s">
        <v>77</v>
      </c>
      <c r="D57" s="33"/>
      <c r="E57" s="33"/>
      <c r="F57" s="33"/>
      <c r="G57" s="33"/>
      <c r="H57" s="33"/>
      <c r="I57" s="33"/>
      <c r="J57" s="33"/>
      <c r="K57" s="33"/>
      <c r="L57" s="33"/>
      <c r="M57" s="33"/>
      <c r="N57" s="33"/>
      <c r="O57" s="33"/>
      <c r="P57" s="33"/>
      <c r="Q57" s="33"/>
      <c r="R57" s="33"/>
      <c r="S57" s="33"/>
      <c r="T57" s="33"/>
      <c r="U57" s="33"/>
      <c r="V57" s="33"/>
      <c r="W57" s="49"/>
    </row>
    <row r="58" spans="1:23" ht="21.75" customHeight="1">
      <c r="A58" s="35"/>
      <c r="B58" s="33"/>
      <c r="C58" s="34" t="s">
        <v>70</v>
      </c>
      <c r="D58" s="36">
        <v>24</v>
      </c>
      <c r="E58" s="36"/>
      <c r="F58" s="36"/>
      <c r="G58" s="36"/>
      <c r="H58" s="36"/>
      <c r="I58" s="36"/>
      <c r="J58" s="36"/>
      <c r="K58" s="36"/>
      <c r="L58" s="36"/>
      <c r="M58" s="36"/>
      <c r="N58" s="36"/>
      <c r="O58" s="36"/>
      <c r="P58" s="36"/>
      <c r="Q58" s="36"/>
      <c r="R58" s="36"/>
      <c r="S58" s="36"/>
      <c r="T58" s="36">
        <v>24</v>
      </c>
      <c r="U58" s="33"/>
      <c r="V58" s="33"/>
      <c r="W58" s="49"/>
    </row>
    <row r="59" spans="1:23" ht="21.75" customHeight="1">
      <c r="A59" s="35"/>
      <c r="B59" s="33"/>
      <c r="C59" s="34" t="s">
        <v>28</v>
      </c>
      <c r="D59" s="33"/>
      <c r="E59" s="33"/>
      <c r="F59" s="33"/>
      <c r="G59" s="33"/>
      <c r="H59" s="33"/>
      <c r="I59" s="33"/>
      <c r="J59" s="33"/>
      <c r="K59" s="33"/>
      <c r="L59" s="33"/>
      <c r="M59" s="33"/>
      <c r="N59" s="33"/>
      <c r="O59" s="33"/>
      <c r="P59" s="33"/>
      <c r="Q59" s="33"/>
      <c r="R59" s="33"/>
      <c r="S59" s="33"/>
      <c r="T59" s="33"/>
      <c r="U59" s="33"/>
      <c r="V59" s="33"/>
      <c r="W59" s="49"/>
    </row>
    <row r="60" spans="1:23" ht="21.75" customHeight="1">
      <c r="A60" s="37"/>
      <c r="B60" s="33"/>
      <c r="C60" s="34" t="s">
        <v>429</v>
      </c>
      <c r="D60" s="36">
        <v>24</v>
      </c>
      <c r="E60" s="36"/>
      <c r="F60" s="36"/>
      <c r="G60" s="36"/>
      <c r="H60" s="36"/>
      <c r="I60" s="36"/>
      <c r="J60" s="36"/>
      <c r="K60" s="36"/>
      <c r="L60" s="36"/>
      <c r="M60" s="36"/>
      <c r="N60" s="36"/>
      <c r="O60" s="36"/>
      <c r="P60" s="36"/>
      <c r="Q60" s="36"/>
      <c r="R60" s="36"/>
      <c r="S60" s="36"/>
      <c r="T60" s="36">
        <v>24</v>
      </c>
      <c r="U60" s="33"/>
      <c r="V60" s="33"/>
      <c r="W60" s="50"/>
    </row>
    <row r="61" spans="1:23" ht="21.75" customHeight="1">
      <c r="A61" s="32"/>
      <c r="B61" s="33" t="s">
        <v>307</v>
      </c>
      <c r="C61" s="34" t="s">
        <v>161</v>
      </c>
      <c r="D61" s="43">
        <v>157</v>
      </c>
      <c r="E61" s="38">
        <v>50</v>
      </c>
      <c r="F61" s="38">
        <v>50</v>
      </c>
      <c r="G61" s="39">
        <v>18</v>
      </c>
      <c r="H61" s="39"/>
      <c r="I61" s="39"/>
      <c r="J61" s="39"/>
      <c r="K61" s="39"/>
      <c r="L61" s="39"/>
      <c r="M61" s="39"/>
      <c r="N61" s="39">
        <v>12</v>
      </c>
      <c r="O61" s="39">
        <v>15</v>
      </c>
      <c r="P61" s="39">
        <v>12</v>
      </c>
      <c r="Q61" s="39"/>
      <c r="R61" s="39"/>
      <c r="S61" s="39"/>
      <c r="T61" s="39"/>
      <c r="U61" s="39"/>
      <c r="V61" s="36"/>
      <c r="W61" s="48" t="s">
        <v>441</v>
      </c>
    </row>
    <row r="62" spans="1:23" ht="21.75" customHeight="1">
      <c r="A62" s="35"/>
      <c r="B62" s="33"/>
      <c r="C62" s="34" t="s">
        <v>197</v>
      </c>
      <c r="D62" s="43">
        <v>70</v>
      </c>
      <c r="E62" s="38">
        <v>12</v>
      </c>
      <c r="F62" s="38">
        <v>12</v>
      </c>
      <c r="G62" s="39">
        <v>12</v>
      </c>
      <c r="H62" s="39">
        <v>4</v>
      </c>
      <c r="I62" s="39">
        <v>2</v>
      </c>
      <c r="J62" s="39">
        <v>2</v>
      </c>
      <c r="K62" s="39">
        <v>2</v>
      </c>
      <c r="L62" s="39">
        <v>2</v>
      </c>
      <c r="M62" s="39">
        <v>2</v>
      </c>
      <c r="N62" s="39">
        <v>5</v>
      </c>
      <c r="O62" s="39">
        <v>8</v>
      </c>
      <c r="P62" s="39">
        <v>5</v>
      </c>
      <c r="Q62" s="39">
        <v>2</v>
      </c>
      <c r="R62" s="39"/>
      <c r="S62" s="39"/>
      <c r="T62" s="39"/>
      <c r="U62" s="39"/>
      <c r="V62" s="36"/>
      <c r="W62" s="49"/>
    </row>
    <row r="63" spans="1:23" ht="21.75" customHeight="1">
      <c r="A63" s="35"/>
      <c r="B63" s="33"/>
      <c r="C63" s="34" t="s">
        <v>323</v>
      </c>
      <c r="D63" s="43">
        <v>45</v>
      </c>
      <c r="E63" s="38">
        <v>9</v>
      </c>
      <c r="F63" s="38">
        <v>9</v>
      </c>
      <c r="G63" s="39">
        <v>9</v>
      </c>
      <c r="H63" s="39">
        <v>2</v>
      </c>
      <c r="I63" s="39">
        <v>2</v>
      </c>
      <c r="J63" s="39">
        <v>2</v>
      </c>
      <c r="K63" s="39">
        <v>2</v>
      </c>
      <c r="L63" s="39">
        <v>2</v>
      </c>
      <c r="M63" s="39">
        <v>2</v>
      </c>
      <c r="N63" s="39">
        <v>2</v>
      </c>
      <c r="O63" s="39">
        <v>2</v>
      </c>
      <c r="P63" s="39">
        <v>2</v>
      </c>
      <c r="Q63" s="39"/>
      <c r="R63" s="39"/>
      <c r="S63" s="39"/>
      <c r="T63" s="39"/>
      <c r="U63" s="39"/>
      <c r="V63" s="36"/>
      <c r="W63" s="49"/>
    </row>
    <row r="64" spans="1:23" ht="21.75" customHeight="1">
      <c r="A64" s="35"/>
      <c r="B64" s="33"/>
      <c r="C64" s="34" t="s">
        <v>77</v>
      </c>
      <c r="D64" s="43">
        <v>323</v>
      </c>
      <c r="E64" s="38">
        <v>70</v>
      </c>
      <c r="F64" s="38">
        <v>70</v>
      </c>
      <c r="G64" s="39">
        <v>70</v>
      </c>
      <c r="H64" s="39">
        <v>12</v>
      </c>
      <c r="I64" s="39">
        <v>12</v>
      </c>
      <c r="J64" s="39">
        <v>12</v>
      </c>
      <c r="K64" s="39">
        <v>12</v>
      </c>
      <c r="L64" s="39">
        <v>12</v>
      </c>
      <c r="M64" s="39">
        <v>12</v>
      </c>
      <c r="N64" s="39">
        <v>10</v>
      </c>
      <c r="O64" s="39">
        <v>10</v>
      </c>
      <c r="P64" s="39">
        <v>10</v>
      </c>
      <c r="Q64" s="39">
        <v>8</v>
      </c>
      <c r="R64" s="39"/>
      <c r="S64" s="39">
        <v>3</v>
      </c>
      <c r="T64" s="39"/>
      <c r="U64" s="39"/>
      <c r="V64" s="36"/>
      <c r="W64" s="49"/>
    </row>
    <row r="65" spans="1:23" ht="21.75" customHeight="1">
      <c r="A65" s="35"/>
      <c r="B65" s="33"/>
      <c r="C65" s="34" t="s">
        <v>70</v>
      </c>
      <c r="D65" s="43">
        <v>42</v>
      </c>
      <c r="E65" s="38"/>
      <c r="F65" s="38"/>
      <c r="G65" s="39"/>
      <c r="H65" s="39"/>
      <c r="I65" s="39"/>
      <c r="J65" s="39"/>
      <c r="K65" s="39"/>
      <c r="L65" s="39"/>
      <c r="M65" s="39"/>
      <c r="N65" s="39"/>
      <c r="O65" s="39"/>
      <c r="P65" s="39"/>
      <c r="Q65" s="39"/>
      <c r="R65" s="39"/>
      <c r="S65" s="39"/>
      <c r="T65" s="39">
        <v>42</v>
      </c>
      <c r="U65" s="39"/>
      <c r="V65" s="36"/>
      <c r="W65" s="49"/>
    </row>
    <row r="66" spans="1:23" ht="21.75" customHeight="1">
      <c r="A66" s="35"/>
      <c r="B66" s="33"/>
      <c r="C66" s="34" t="s">
        <v>28</v>
      </c>
      <c r="D66" s="43">
        <v>4</v>
      </c>
      <c r="E66" s="38"/>
      <c r="F66" s="38"/>
      <c r="G66" s="39"/>
      <c r="H66" s="39"/>
      <c r="I66" s="39"/>
      <c r="J66" s="39"/>
      <c r="K66" s="39"/>
      <c r="L66" s="39"/>
      <c r="M66" s="39"/>
      <c r="N66" s="39"/>
      <c r="O66" s="39"/>
      <c r="P66" s="39"/>
      <c r="Q66" s="39"/>
      <c r="R66" s="39"/>
      <c r="S66" s="39"/>
      <c r="T66" s="39"/>
      <c r="U66" s="39">
        <v>4</v>
      </c>
      <c r="V66" s="36"/>
      <c r="W66" s="49"/>
    </row>
    <row r="67" spans="1:23" ht="21.75" customHeight="1">
      <c r="A67" s="37"/>
      <c r="B67" s="33"/>
      <c r="C67" s="34" t="s">
        <v>429</v>
      </c>
      <c r="D67" s="43">
        <v>641</v>
      </c>
      <c r="E67" s="38">
        <v>141</v>
      </c>
      <c r="F67" s="38">
        <v>141</v>
      </c>
      <c r="G67" s="39">
        <v>109</v>
      </c>
      <c r="H67" s="39">
        <v>18</v>
      </c>
      <c r="I67" s="39">
        <v>16</v>
      </c>
      <c r="J67" s="39">
        <v>16</v>
      </c>
      <c r="K67" s="39">
        <v>16</v>
      </c>
      <c r="L67" s="39">
        <v>16</v>
      </c>
      <c r="M67" s="39">
        <v>16</v>
      </c>
      <c r="N67" s="39">
        <v>29</v>
      </c>
      <c r="O67" s="39">
        <v>35</v>
      </c>
      <c r="P67" s="39">
        <v>29</v>
      </c>
      <c r="Q67" s="39">
        <v>10</v>
      </c>
      <c r="R67" s="39"/>
      <c r="S67" s="39">
        <v>3</v>
      </c>
      <c r="T67" s="39">
        <v>42</v>
      </c>
      <c r="U67" s="39">
        <v>4</v>
      </c>
      <c r="V67" s="36"/>
      <c r="W67" s="50"/>
    </row>
    <row r="68" spans="1:23" ht="21.75" customHeight="1">
      <c r="A68" s="32"/>
      <c r="B68" s="33" t="s">
        <v>330</v>
      </c>
      <c r="C68" s="34" t="s">
        <v>161</v>
      </c>
      <c r="D68" s="36">
        <f aca="true" t="shared" si="2" ref="D68:D72">SUM(E68:V68)</f>
        <v>410</v>
      </c>
      <c r="E68" s="38">
        <v>123</v>
      </c>
      <c r="F68" s="38">
        <v>117</v>
      </c>
      <c r="G68" s="36">
        <v>37</v>
      </c>
      <c r="H68" s="36"/>
      <c r="I68" s="36"/>
      <c r="J68" s="36"/>
      <c r="K68" s="36"/>
      <c r="L68" s="36"/>
      <c r="M68" s="36"/>
      <c r="N68" s="36">
        <v>20</v>
      </c>
      <c r="O68" s="36">
        <v>50</v>
      </c>
      <c r="P68" s="36">
        <v>40</v>
      </c>
      <c r="Q68" s="36">
        <v>23</v>
      </c>
      <c r="R68" s="36"/>
      <c r="S68" s="36"/>
      <c r="T68" s="36"/>
      <c r="U68" s="36"/>
      <c r="V68" s="36"/>
      <c r="W68" s="48" t="s">
        <v>442</v>
      </c>
    </row>
    <row r="69" spans="1:23" ht="21.75" customHeight="1">
      <c r="A69" s="35"/>
      <c r="B69" s="33"/>
      <c r="C69" s="34" t="s">
        <v>197</v>
      </c>
      <c r="D69" s="36">
        <f t="shared" si="2"/>
        <v>113</v>
      </c>
      <c r="E69" s="38">
        <v>10</v>
      </c>
      <c r="F69" s="38">
        <v>10</v>
      </c>
      <c r="G69" s="36">
        <v>12</v>
      </c>
      <c r="H69" s="36">
        <v>10</v>
      </c>
      <c r="I69" s="36">
        <v>2</v>
      </c>
      <c r="J69" s="36">
        <v>7</v>
      </c>
      <c r="K69" s="36">
        <v>7</v>
      </c>
      <c r="L69" s="36">
        <v>4</v>
      </c>
      <c r="M69" s="36">
        <v>6</v>
      </c>
      <c r="N69" s="36">
        <v>7</v>
      </c>
      <c r="O69" s="36">
        <v>12</v>
      </c>
      <c r="P69" s="36">
        <v>8</v>
      </c>
      <c r="Q69" s="36">
        <v>5</v>
      </c>
      <c r="R69" s="36"/>
      <c r="S69" s="36">
        <v>13</v>
      </c>
      <c r="T69" s="36"/>
      <c r="U69" s="36"/>
      <c r="V69" s="36"/>
      <c r="W69" s="49"/>
    </row>
    <row r="70" spans="1:23" ht="21.75" customHeight="1">
      <c r="A70" s="35"/>
      <c r="B70" s="33"/>
      <c r="C70" s="34" t="s">
        <v>323</v>
      </c>
      <c r="D70" s="36">
        <f t="shared" si="2"/>
        <v>61</v>
      </c>
      <c r="E70" s="38">
        <v>8</v>
      </c>
      <c r="F70" s="38">
        <v>8</v>
      </c>
      <c r="G70" s="36">
        <v>8</v>
      </c>
      <c r="H70" s="36">
        <v>5</v>
      </c>
      <c r="I70" s="36">
        <v>4</v>
      </c>
      <c r="J70" s="36">
        <v>5</v>
      </c>
      <c r="K70" s="36">
        <v>4</v>
      </c>
      <c r="L70" s="36">
        <v>5</v>
      </c>
      <c r="M70" s="36">
        <v>4</v>
      </c>
      <c r="N70" s="36">
        <v>1</v>
      </c>
      <c r="O70" s="36">
        <v>5</v>
      </c>
      <c r="P70" s="36">
        <v>1</v>
      </c>
      <c r="Q70" s="36">
        <v>1</v>
      </c>
      <c r="R70" s="36"/>
      <c r="S70" s="36">
        <v>1</v>
      </c>
      <c r="T70" s="36"/>
      <c r="U70" s="36"/>
      <c r="V70" s="36">
        <v>1</v>
      </c>
      <c r="W70" s="49"/>
    </row>
    <row r="71" spans="1:23" ht="21.75" customHeight="1">
      <c r="A71" s="35"/>
      <c r="B71" s="33"/>
      <c r="C71" s="34" t="s">
        <v>77</v>
      </c>
      <c r="D71" s="36">
        <f t="shared" si="2"/>
        <v>211</v>
      </c>
      <c r="E71" s="38">
        <v>33</v>
      </c>
      <c r="F71" s="38">
        <v>33</v>
      </c>
      <c r="G71" s="36">
        <v>33</v>
      </c>
      <c r="H71" s="36">
        <v>16</v>
      </c>
      <c r="I71" s="36">
        <v>15</v>
      </c>
      <c r="J71" s="36">
        <v>15</v>
      </c>
      <c r="K71" s="36">
        <v>16</v>
      </c>
      <c r="L71" s="36">
        <v>16</v>
      </c>
      <c r="M71" s="36">
        <v>16</v>
      </c>
      <c r="N71" s="36">
        <v>2</v>
      </c>
      <c r="O71" s="36">
        <v>8</v>
      </c>
      <c r="P71" s="36">
        <v>2</v>
      </c>
      <c r="Q71" s="36">
        <v>3</v>
      </c>
      <c r="R71" s="36"/>
      <c r="S71" s="36">
        <v>1</v>
      </c>
      <c r="T71" s="36"/>
      <c r="U71" s="36"/>
      <c r="V71" s="36">
        <v>2</v>
      </c>
      <c r="W71" s="49"/>
    </row>
    <row r="72" spans="1:23" ht="21.75" customHeight="1">
      <c r="A72" s="35"/>
      <c r="B72" s="33"/>
      <c r="C72" s="34" t="s">
        <v>70</v>
      </c>
      <c r="D72" s="36">
        <f t="shared" si="2"/>
        <v>39</v>
      </c>
      <c r="E72" s="38"/>
      <c r="F72" s="38"/>
      <c r="G72" s="36"/>
      <c r="H72" s="36"/>
      <c r="I72" s="36"/>
      <c r="J72" s="36"/>
      <c r="K72" s="36"/>
      <c r="L72" s="36"/>
      <c r="M72" s="36"/>
      <c r="N72" s="36"/>
      <c r="O72" s="36"/>
      <c r="P72" s="36"/>
      <c r="Q72" s="36"/>
      <c r="R72" s="36"/>
      <c r="S72" s="36"/>
      <c r="T72" s="36">
        <v>39</v>
      </c>
      <c r="U72" s="36"/>
      <c r="V72" s="36"/>
      <c r="W72" s="49"/>
    </row>
    <row r="73" spans="1:23" ht="21.75" customHeight="1">
      <c r="A73" s="35"/>
      <c r="B73" s="33"/>
      <c r="C73" s="34" t="s">
        <v>28</v>
      </c>
      <c r="D73" s="36"/>
      <c r="E73" s="38"/>
      <c r="F73" s="38"/>
      <c r="G73" s="36"/>
      <c r="H73" s="36"/>
      <c r="I73" s="36"/>
      <c r="J73" s="36"/>
      <c r="K73" s="36"/>
      <c r="L73" s="36"/>
      <c r="M73" s="36"/>
      <c r="N73" s="36"/>
      <c r="O73" s="36"/>
      <c r="P73" s="36"/>
      <c r="Q73" s="36"/>
      <c r="R73" s="36"/>
      <c r="S73" s="36"/>
      <c r="T73" s="36"/>
      <c r="U73" s="36"/>
      <c r="V73" s="36"/>
      <c r="W73" s="49"/>
    </row>
    <row r="74" spans="1:23" ht="21.75" customHeight="1">
      <c r="A74" s="37"/>
      <c r="B74" s="33"/>
      <c r="C74" s="34" t="s">
        <v>429</v>
      </c>
      <c r="D74" s="36">
        <f aca="true" t="shared" si="3" ref="D74:Q74">SUM(D68:D73)</f>
        <v>834</v>
      </c>
      <c r="E74" s="36">
        <f t="shared" si="3"/>
        <v>174</v>
      </c>
      <c r="F74" s="36">
        <f t="shared" si="3"/>
        <v>168</v>
      </c>
      <c r="G74" s="36">
        <f t="shared" si="3"/>
        <v>90</v>
      </c>
      <c r="H74" s="36">
        <f t="shared" si="3"/>
        <v>31</v>
      </c>
      <c r="I74" s="36">
        <f t="shared" si="3"/>
        <v>21</v>
      </c>
      <c r="J74" s="36">
        <f t="shared" si="3"/>
        <v>27</v>
      </c>
      <c r="K74" s="36">
        <f t="shared" si="3"/>
        <v>27</v>
      </c>
      <c r="L74" s="36">
        <f t="shared" si="3"/>
        <v>25</v>
      </c>
      <c r="M74" s="36">
        <f t="shared" si="3"/>
        <v>26</v>
      </c>
      <c r="N74" s="36">
        <f t="shared" si="3"/>
        <v>30</v>
      </c>
      <c r="O74" s="36">
        <f t="shared" si="3"/>
        <v>75</v>
      </c>
      <c r="P74" s="36">
        <f t="shared" si="3"/>
        <v>51</v>
      </c>
      <c r="Q74" s="36">
        <f t="shared" si="3"/>
        <v>32</v>
      </c>
      <c r="R74" s="36"/>
      <c r="S74" s="36">
        <f aca="true" t="shared" si="4" ref="S74:V74">SUM(S68:S73)</f>
        <v>15</v>
      </c>
      <c r="T74" s="36">
        <f t="shared" si="4"/>
        <v>39</v>
      </c>
      <c r="U74" s="36"/>
      <c r="V74" s="36">
        <f t="shared" si="4"/>
        <v>3</v>
      </c>
      <c r="W74" s="50"/>
    </row>
    <row r="75" spans="1:23" ht="21.75" customHeight="1">
      <c r="A75" s="32"/>
      <c r="B75" s="33" t="s">
        <v>352</v>
      </c>
      <c r="C75" s="34" t="s">
        <v>161</v>
      </c>
      <c r="D75" s="53">
        <v>68</v>
      </c>
      <c r="E75" s="38">
        <v>18</v>
      </c>
      <c r="F75" s="38">
        <v>16</v>
      </c>
      <c r="G75" s="36">
        <v>8</v>
      </c>
      <c r="H75" s="36"/>
      <c r="I75" s="36"/>
      <c r="J75" s="36"/>
      <c r="K75" s="36"/>
      <c r="L75" s="36"/>
      <c r="M75" s="36"/>
      <c r="N75" s="36">
        <v>5</v>
      </c>
      <c r="O75" s="36">
        <v>6</v>
      </c>
      <c r="P75" s="36">
        <v>6</v>
      </c>
      <c r="Q75" s="36">
        <v>9</v>
      </c>
      <c r="R75" s="36"/>
      <c r="S75" s="36"/>
      <c r="T75" s="36"/>
      <c r="U75" s="36"/>
      <c r="V75" s="36"/>
      <c r="W75" s="48" t="s">
        <v>443</v>
      </c>
    </row>
    <row r="76" spans="1:23" ht="21.75" customHeight="1">
      <c r="A76" s="35"/>
      <c r="B76" s="33"/>
      <c r="C76" s="34" t="s">
        <v>197</v>
      </c>
      <c r="D76" s="53">
        <v>7</v>
      </c>
      <c r="E76" s="38">
        <v>1</v>
      </c>
      <c r="F76" s="38">
        <v>1</v>
      </c>
      <c r="G76" s="36">
        <v>1</v>
      </c>
      <c r="H76" s="36">
        <v>2</v>
      </c>
      <c r="I76" s="36">
        <v>1</v>
      </c>
      <c r="J76" s="36">
        <v>1</v>
      </c>
      <c r="K76" s="36"/>
      <c r="L76" s="36"/>
      <c r="M76" s="36"/>
      <c r="N76" s="36"/>
      <c r="O76" s="36"/>
      <c r="P76" s="36"/>
      <c r="Q76" s="36"/>
      <c r="R76" s="36"/>
      <c r="S76" s="36"/>
      <c r="T76" s="36"/>
      <c r="U76" s="36"/>
      <c r="V76" s="36"/>
      <c r="W76" s="49"/>
    </row>
    <row r="77" spans="1:23" ht="21.75" customHeight="1">
      <c r="A77" s="35"/>
      <c r="B77" s="33"/>
      <c r="C77" s="34" t="s">
        <v>323</v>
      </c>
      <c r="D77" s="53">
        <v>40</v>
      </c>
      <c r="E77" s="38">
        <v>7</v>
      </c>
      <c r="F77" s="38">
        <v>6</v>
      </c>
      <c r="G77" s="36">
        <v>6</v>
      </c>
      <c r="H77" s="36">
        <v>2</v>
      </c>
      <c r="I77" s="36">
        <v>2</v>
      </c>
      <c r="J77" s="36">
        <v>2</v>
      </c>
      <c r="K77" s="36">
        <v>2</v>
      </c>
      <c r="L77" s="36">
        <v>3</v>
      </c>
      <c r="M77" s="36">
        <v>2</v>
      </c>
      <c r="N77" s="36">
        <v>2</v>
      </c>
      <c r="O77" s="36">
        <v>2</v>
      </c>
      <c r="P77" s="36">
        <v>1</v>
      </c>
      <c r="Q77" s="36">
        <v>1</v>
      </c>
      <c r="R77" s="36"/>
      <c r="S77" s="36"/>
      <c r="T77" s="36"/>
      <c r="U77" s="36"/>
      <c r="V77" s="36">
        <v>2</v>
      </c>
      <c r="W77" s="49"/>
    </row>
    <row r="78" spans="1:23" ht="21.75" customHeight="1">
      <c r="A78" s="35"/>
      <c r="B78" s="33"/>
      <c r="C78" s="34" t="s">
        <v>77</v>
      </c>
      <c r="D78" s="53">
        <v>38</v>
      </c>
      <c r="E78" s="38">
        <v>6</v>
      </c>
      <c r="F78" s="38">
        <v>6</v>
      </c>
      <c r="G78" s="36">
        <v>6</v>
      </c>
      <c r="H78" s="36">
        <v>1</v>
      </c>
      <c r="I78" s="36">
        <v>2</v>
      </c>
      <c r="J78" s="36">
        <v>2</v>
      </c>
      <c r="K78" s="36">
        <v>2</v>
      </c>
      <c r="L78" s="36">
        <v>3</v>
      </c>
      <c r="M78" s="36">
        <v>2</v>
      </c>
      <c r="N78" s="36">
        <v>2</v>
      </c>
      <c r="O78" s="36">
        <v>2</v>
      </c>
      <c r="P78" s="36">
        <v>1</v>
      </c>
      <c r="Q78" s="36">
        <v>1</v>
      </c>
      <c r="R78" s="36"/>
      <c r="S78" s="36"/>
      <c r="T78" s="36"/>
      <c r="U78" s="36"/>
      <c r="V78" s="36">
        <v>2</v>
      </c>
      <c r="W78" s="49"/>
    </row>
    <row r="79" spans="1:23" ht="21.75" customHeight="1">
      <c r="A79" s="35"/>
      <c r="B79" s="33"/>
      <c r="C79" s="34" t="s">
        <v>70</v>
      </c>
      <c r="D79" s="53">
        <v>27</v>
      </c>
      <c r="E79" s="38">
        <v>4</v>
      </c>
      <c r="F79" s="38">
        <v>5</v>
      </c>
      <c r="G79" s="36"/>
      <c r="H79" s="36"/>
      <c r="I79" s="36"/>
      <c r="J79" s="36"/>
      <c r="K79" s="36"/>
      <c r="L79" s="36"/>
      <c r="M79" s="36"/>
      <c r="N79" s="36">
        <v>2</v>
      </c>
      <c r="O79" s="36"/>
      <c r="P79" s="36">
        <v>2</v>
      </c>
      <c r="Q79" s="36"/>
      <c r="R79" s="36"/>
      <c r="S79" s="36"/>
      <c r="T79" s="36">
        <v>6</v>
      </c>
      <c r="U79" s="36"/>
      <c r="V79" s="36">
        <v>8</v>
      </c>
      <c r="W79" s="49"/>
    </row>
    <row r="80" spans="1:23" ht="21.75" customHeight="1">
      <c r="A80" s="35"/>
      <c r="B80" s="33"/>
      <c r="C80" s="34" t="s">
        <v>28</v>
      </c>
      <c r="D80" s="53"/>
      <c r="E80" s="38"/>
      <c r="F80" s="38"/>
      <c r="G80" s="36"/>
      <c r="H80" s="36"/>
      <c r="I80" s="36"/>
      <c r="J80" s="36"/>
      <c r="K80" s="36"/>
      <c r="L80" s="36"/>
      <c r="M80" s="36"/>
      <c r="N80" s="36"/>
      <c r="O80" s="36"/>
      <c r="P80" s="36"/>
      <c r="Q80" s="36"/>
      <c r="R80" s="36"/>
      <c r="S80" s="36"/>
      <c r="T80" s="36"/>
      <c r="U80" s="36"/>
      <c r="V80" s="36"/>
      <c r="W80" s="49"/>
    </row>
    <row r="81" spans="1:23" ht="21.75" customHeight="1">
      <c r="A81" s="37"/>
      <c r="B81" s="33"/>
      <c r="C81" s="34" t="s">
        <v>429</v>
      </c>
      <c r="D81" s="53">
        <v>180</v>
      </c>
      <c r="E81" s="54">
        <v>36</v>
      </c>
      <c r="F81" s="54">
        <v>34</v>
      </c>
      <c r="G81" s="53">
        <v>21</v>
      </c>
      <c r="H81" s="53">
        <v>5</v>
      </c>
      <c r="I81" s="53">
        <v>5</v>
      </c>
      <c r="J81" s="53">
        <v>4</v>
      </c>
      <c r="K81" s="53">
        <v>4</v>
      </c>
      <c r="L81" s="53">
        <v>6</v>
      </c>
      <c r="M81" s="53">
        <v>4</v>
      </c>
      <c r="N81" s="53">
        <v>11</v>
      </c>
      <c r="O81" s="53">
        <v>10</v>
      </c>
      <c r="P81" s="53">
        <v>10</v>
      </c>
      <c r="Q81" s="53">
        <v>12</v>
      </c>
      <c r="R81" s="36"/>
      <c r="S81" s="36"/>
      <c r="T81" s="53">
        <v>6</v>
      </c>
      <c r="U81" s="36"/>
      <c r="V81" s="53">
        <v>12</v>
      </c>
      <c r="W81" s="50"/>
    </row>
    <row r="82" spans="1:23" ht="21.75" customHeight="1">
      <c r="A82" s="32"/>
      <c r="B82" s="33" t="s">
        <v>368</v>
      </c>
      <c r="C82" s="34" t="s">
        <v>161</v>
      </c>
      <c r="D82" s="39">
        <v>119</v>
      </c>
      <c r="E82" s="38">
        <v>32</v>
      </c>
      <c r="F82" s="38">
        <v>29</v>
      </c>
      <c r="G82" s="39">
        <v>9</v>
      </c>
      <c r="H82" s="39"/>
      <c r="I82" s="39"/>
      <c r="J82" s="39"/>
      <c r="K82" s="39"/>
      <c r="L82" s="39"/>
      <c r="M82" s="39"/>
      <c r="N82" s="39">
        <v>10</v>
      </c>
      <c r="O82" s="39">
        <v>14</v>
      </c>
      <c r="P82" s="39">
        <v>10</v>
      </c>
      <c r="Q82" s="39">
        <v>15</v>
      </c>
      <c r="R82" s="39"/>
      <c r="S82" s="39"/>
      <c r="T82" s="39"/>
      <c r="U82" s="39"/>
      <c r="V82" s="39"/>
      <c r="W82" s="48" t="s">
        <v>444</v>
      </c>
    </row>
    <row r="83" spans="1:23" ht="21.75" customHeight="1">
      <c r="A83" s="35"/>
      <c r="B83" s="33"/>
      <c r="C83" s="34" t="s">
        <v>197</v>
      </c>
      <c r="D83" s="39">
        <v>17</v>
      </c>
      <c r="E83" s="38">
        <v>8</v>
      </c>
      <c r="F83" s="38">
        <v>1</v>
      </c>
      <c r="G83" s="39">
        <v>2</v>
      </c>
      <c r="H83" s="39">
        <v>1</v>
      </c>
      <c r="I83" s="39"/>
      <c r="J83" s="39">
        <v>1</v>
      </c>
      <c r="K83" s="39">
        <v>2</v>
      </c>
      <c r="L83" s="39">
        <v>1</v>
      </c>
      <c r="M83" s="39"/>
      <c r="N83" s="39"/>
      <c r="O83" s="39"/>
      <c r="P83" s="39"/>
      <c r="Q83" s="39">
        <v>1</v>
      </c>
      <c r="R83" s="39"/>
      <c r="S83" s="39"/>
      <c r="T83" s="39"/>
      <c r="U83" s="39"/>
      <c r="V83" s="39"/>
      <c r="W83" s="49"/>
    </row>
    <row r="84" spans="1:23" ht="21.75" customHeight="1">
      <c r="A84" s="35"/>
      <c r="B84" s="33"/>
      <c r="C84" s="34" t="s">
        <v>323</v>
      </c>
      <c r="D84" s="39">
        <v>10</v>
      </c>
      <c r="E84" s="38">
        <v>2</v>
      </c>
      <c r="F84" s="38">
        <v>1</v>
      </c>
      <c r="G84" s="39"/>
      <c r="H84" s="39">
        <v>1</v>
      </c>
      <c r="I84" s="39">
        <v>1</v>
      </c>
      <c r="J84" s="39">
        <v>1</v>
      </c>
      <c r="K84" s="39">
        <v>1</v>
      </c>
      <c r="L84" s="39">
        <v>1</v>
      </c>
      <c r="M84" s="39">
        <v>2</v>
      </c>
      <c r="N84" s="39"/>
      <c r="O84" s="39"/>
      <c r="P84" s="39"/>
      <c r="Q84" s="39"/>
      <c r="R84" s="39"/>
      <c r="S84" s="39"/>
      <c r="T84" s="39"/>
      <c r="U84" s="39"/>
      <c r="V84" s="39"/>
      <c r="W84" s="49"/>
    </row>
    <row r="85" spans="1:23" ht="21.75" customHeight="1">
      <c r="A85" s="35"/>
      <c r="B85" s="33"/>
      <c r="C85" s="34" t="s">
        <v>77</v>
      </c>
      <c r="D85" s="39">
        <v>226</v>
      </c>
      <c r="E85" s="55">
        <v>28</v>
      </c>
      <c r="F85" s="55">
        <v>28</v>
      </c>
      <c r="G85" s="55">
        <v>28</v>
      </c>
      <c r="H85" s="55">
        <v>19</v>
      </c>
      <c r="I85" s="55">
        <v>19</v>
      </c>
      <c r="J85" s="55">
        <v>19</v>
      </c>
      <c r="K85" s="55">
        <v>19</v>
      </c>
      <c r="L85" s="55">
        <v>19</v>
      </c>
      <c r="M85" s="55">
        <v>19</v>
      </c>
      <c r="N85" s="39">
        <v>5</v>
      </c>
      <c r="O85" s="39">
        <v>8</v>
      </c>
      <c r="P85" s="39">
        <v>5</v>
      </c>
      <c r="Q85" s="39">
        <v>10</v>
      </c>
      <c r="R85" s="39"/>
      <c r="S85" s="39"/>
      <c r="T85" s="39"/>
      <c r="U85" s="39"/>
      <c r="V85" s="39"/>
      <c r="W85" s="49"/>
    </row>
    <row r="86" spans="1:23" ht="21.75" customHeight="1">
      <c r="A86" s="35"/>
      <c r="B86" s="33"/>
      <c r="C86" s="34" t="s">
        <v>70</v>
      </c>
      <c r="D86" s="39">
        <v>39</v>
      </c>
      <c r="E86" s="38"/>
      <c r="F86" s="38"/>
      <c r="G86" s="38"/>
      <c r="H86" s="38"/>
      <c r="I86" s="38"/>
      <c r="J86" s="38"/>
      <c r="K86" s="38"/>
      <c r="L86" s="38"/>
      <c r="M86" s="38"/>
      <c r="N86" s="38"/>
      <c r="O86" s="38"/>
      <c r="P86" s="38"/>
      <c r="Q86" s="38"/>
      <c r="R86" s="38"/>
      <c r="S86" s="38"/>
      <c r="T86" s="39">
        <v>39</v>
      </c>
      <c r="U86" s="39"/>
      <c r="V86" s="39"/>
      <c r="W86" s="49"/>
    </row>
    <row r="87" spans="1:23" ht="21.75" customHeight="1">
      <c r="A87" s="35"/>
      <c r="B87" s="33"/>
      <c r="C87" s="34" t="s">
        <v>28</v>
      </c>
      <c r="D87" s="39"/>
      <c r="E87" s="38"/>
      <c r="F87" s="38"/>
      <c r="G87" s="38"/>
      <c r="H87" s="38"/>
      <c r="I87" s="38"/>
      <c r="J87" s="38"/>
      <c r="K87" s="38"/>
      <c r="L87" s="38"/>
      <c r="M87" s="38"/>
      <c r="N87" s="38"/>
      <c r="O87" s="38"/>
      <c r="P87" s="38"/>
      <c r="Q87" s="38"/>
      <c r="R87" s="38"/>
      <c r="S87" s="38"/>
      <c r="T87" s="38"/>
      <c r="U87" s="38"/>
      <c r="V87" s="38"/>
      <c r="W87" s="49"/>
    </row>
    <row r="88" spans="1:23" ht="60" customHeight="1">
      <c r="A88" s="37"/>
      <c r="B88" s="33"/>
      <c r="C88" s="34" t="s">
        <v>429</v>
      </c>
      <c r="D88" s="39">
        <v>411</v>
      </c>
      <c r="E88" s="38">
        <f aca="true" t="shared" si="5" ref="E88:Q88">SUM(E82:E87)</f>
        <v>70</v>
      </c>
      <c r="F88" s="38">
        <f t="shared" si="5"/>
        <v>59</v>
      </c>
      <c r="G88" s="39">
        <f t="shared" si="5"/>
        <v>39</v>
      </c>
      <c r="H88" s="39">
        <f t="shared" si="5"/>
        <v>21</v>
      </c>
      <c r="I88" s="39">
        <f t="shared" si="5"/>
        <v>20</v>
      </c>
      <c r="J88" s="39">
        <f t="shared" si="5"/>
        <v>21</v>
      </c>
      <c r="K88" s="39">
        <f t="shared" si="5"/>
        <v>22</v>
      </c>
      <c r="L88" s="39">
        <f t="shared" si="5"/>
        <v>21</v>
      </c>
      <c r="M88" s="39">
        <f t="shared" si="5"/>
        <v>21</v>
      </c>
      <c r="N88" s="39">
        <f t="shared" si="5"/>
        <v>15</v>
      </c>
      <c r="O88" s="39">
        <f t="shared" si="5"/>
        <v>22</v>
      </c>
      <c r="P88" s="39">
        <f t="shared" si="5"/>
        <v>15</v>
      </c>
      <c r="Q88" s="39">
        <f t="shared" si="5"/>
        <v>26</v>
      </c>
      <c r="R88" s="39"/>
      <c r="S88" s="39"/>
      <c r="T88" s="39">
        <f>SUM(T82:T87)</f>
        <v>39</v>
      </c>
      <c r="U88" s="39"/>
      <c r="V88" s="39"/>
      <c r="W88" s="50"/>
    </row>
    <row r="89" spans="1:23" ht="21.75" customHeight="1">
      <c r="A89" s="32"/>
      <c r="B89" s="33" t="s">
        <v>387</v>
      </c>
      <c r="C89" s="34" t="s">
        <v>161</v>
      </c>
      <c r="D89" s="36"/>
      <c r="E89" s="36"/>
      <c r="F89" s="36"/>
      <c r="G89" s="36"/>
      <c r="H89" s="36"/>
      <c r="I89" s="36"/>
      <c r="J89" s="36"/>
      <c r="K89" s="36"/>
      <c r="L89" s="36"/>
      <c r="M89" s="36"/>
      <c r="N89" s="36"/>
      <c r="O89" s="36"/>
      <c r="P89" s="36"/>
      <c r="Q89" s="36"/>
      <c r="R89" s="36"/>
      <c r="S89" s="36"/>
      <c r="T89" s="36"/>
      <c r="U89" s="36"/>
      <c r="V89" s="36"/>
      <c r="W89" s="48" t="s">
        <v>445</v>
      </c>
    </row>
    <row r="90" spans="1:23" ht="21.75" customHeight="1">
      <c r="A90" s="35"/>
      <c r="B90" s="33"/>
      <c r="C90" s="34" t="s">
        <v>197</v>
      </c>
      <c r="D90" s="36">
        <v>2</v>
      </c>
      <c r="E90" s="38"/>
      <c r="F90" s="38"/>
      <c r="G90" s="36">
        <v>1</v>
      </c>
      <c r="H90" s="36">
        <v>1</v>
      </c>
      <c r="I90" s="36"/>
      <c r="J90" s="36"/>
      <c r="K90" s="36"/>
      <c r="L90" s="36"/>
      <c r="M90" s="36"/>
      <c r="N90" s="36"/>
      <c r="O90" s="36"/>
      <c r="P90" s="36"/>
      <c r="Q90" s="36"/>
      <c r="R90" s="36"/>
      <c r="S90" s="36"/>
      <c r="T90" s="36"/>
      <c r="U90" s="36"/>
      <c r="V90" s="36"/>
      <c r="W90" s="49"/>
    </row>
    <row r="91" spans="1:23" ht="21.75" customHeight="1">
      <c r="A91" s="35"/>
      <c r="B91" s="33"/>
      <c r="C91" s="34" t="s">
        <v>323</v>
      </c>
      <c r="D91" s="36"/>
      <c r="E91" s="38"/>
      <c r="F91" s="38"/>
      <c r="G91" s="36"/>
      <c r="H91" s="36"/>
      <c r="I91" s="36"/>
      <c r="J91" s="36"/>
      <c r="K91" s="36"/>
      <c r="L91" s="36"/>
      <c r="M91" s="36"/>
      <c r="N91" s="36"/>
      <c r="O91" s="36"/>
      <c r="P91" s="36"/>
      <c r="Q91" s="36"/>
      <c r="R91" s="36"/>
      <c r="S91" s="36"/>
      <c r="T91" s="36"/>
      <c r="U91" s="36"/>
      <c r="V91" s="36"/>
      <c r="W91" s="49"/>
    </row>
    <row r="92" spans="1:23" ht="21.75" customHeight="1">
      <c r="A92" s="35"/>
      <c r="B92" s="33"/>
      <c r="C92" s="34" t="s">
        <v>77</v>
      </c>
      <c r="D92" s="36">
        <v>14</v>
      </c>
      <c r="E92" s="56">
        <v>2</v>
      </c>
      <c r="F92" s="56">
        <v>1</v>
      </c>
      <c r="G92" s="56">
        <v>1</v>
      </c>
      <c r="H92" s="56">
        <v>1</v>
      </c>
      <c r="I92" s="56">
        <v>1</v>
      </c>
      <c r="J92" s="56">
        <v>1</v>
      </c>
      <c r="K92" s="56">
        <v>2</v>
      </c>
      <c r="L92" s="56">
        <v>3</v>
      </c>
      <c r="M92" s="56">
        <v>2</v>
      </c>
      <c r="N92" s="36"/>
      <c r="O92" s="36"/>
      <c r="P92" s="36"/>
      <c r="Q92" s="36"/>
      <c r="R92" s="36"/>
      <c r="S92" s="36"/>
      <c r="T92" s="36"/>
      <c r="U92" s="36"/>
      <c r="V92" s="36"/>
      <c r="W92" s="49"/>
    </row>
    <row r="93" spans="1:23" ht="21.75" customHeight="1">
      <c r="A93" s="35"/>
      <c r="B93" s="33"/>
      <c r="C93" s="34" t="s">
        <v>70</v>
      </c>
      <c r="D93" s="36">
        <v>21</v>
      </c>
      <c r="E93" s="38"/>
      <c r="F93" s="38"/>
      <c r="G93" s="36"/>
      <c r="H93" s="36"/>
      <c r="I93" s="36"/>
      <c r="J93" s="36"/>
      <c r="K93" s="36"/>
      <c r="L93" s="36"/>
      <c r="M93" s="36"/>
      <c r="N93" s="36"/>
      <c r="O93" s="36"/>
      <c r="P93" s="36"/>
      <c r="Q93" s="36"/>
      <c r="R93" s="36"/>
      <c r="S93" s="36"/>
      <c r="T93" s="36">
        <v>21</v>
      </c>
      <c r="U93" s="36"/>
      <c r="V93" s="36"/>
      <c r="W93" s="49"/>
    </row>
    <row r="94" spans="1:23" ht="21.75" customHeight="1">
      <c r="A94" s="35"/>
      <c r="B94" s="33"/>
      <c r="C94" s="34" t="s">
        <v>28</v>
      </c>
      <c r="D94" s="36"/>
      <c r="E94" s="38"/>
      <c r="F94" s="38"/>
      <c r="G94" s="36"/>
      <c r="H94" s="36"/>
      <c r="I94" s="36"/>
      <c r="J94" s="36"/>
      <c r="K94" s="36"/>
      <c r="L94" s="36"/>
      <c r="M94" s="36"/>
      <c r="N94" s="36"/>
      <c r="O94" s="36"/>
      <c r="P94" s="36"/>
      <c r="Q94" s="36"/>
      <c r="R94" s="36"/>
      <c r="S94" s="36"/>
      <c r="T94" s="36"/>
      <c r="U94" s="36"/>
      <c r="V94" s="36"/>
      <c r="W94" s="49"/>
    </row>
    <row r="95" spans="1:23" ht="21.75" customHeight="1">
      <c r="A95" s="37"/>
      <c r="B95" s="33"/>
      <c r="C95" s="34" t="s">
        <v>429</v>
      </c>
      <c r="D95" s="36">
        <v>37</v>
      </c>
      <c r="E95" s="57">
        <v>2</v>
      </c>
      <c r="F95" s="57">
        <v>1</v>
      </c>
      <c r="G95" s="36">
        <v>2</v>
      </c>
      <c r="H95" s="36">
        <v>2</v>
      </c>
      <c r="I95" s="36">
        <v>1</v>
      </c>
      <c r="J95" s="36">
        <v>1</v>
      </c>
      <c r="K95" s="36">
        <v>2</v>
      </c>
      <c r="L95" s="36">
        <v>3</v>
      </c>
      <c r="M95" s="36">
        <v>2</v>
      </c>
      <c r="N95" s="36"/>
      <c r="O95" s="36"/>
      <c r="P95" s="36"/>
      <c r="Q95" s="36"/>
      <c r="R95" s="36"/>
      <c r="S95" s="36"/>
      <c r="T95" s="36">
        <v>21</v>
      </c>
      <c r="U95" s="36"/>
      <c r="V95" s="36"/>
      <c r="W95" s="50"/>
    </row>
    <row r="96" spans="1:23" ht="19.5" customHeight="1">
      <c r="A96" s="32"/>
      <c r="B96" s="33" t="s">
        <v>391</v>
      </c>
      <c r="C96" s="34" t="s">
        <v>161</v>
      </c>
      <c r="D96" s="36"/>
      <c r="E96" s="36"/>
      <c r="F96" s="36"/>
      <c r="G96" s="36"/>
      <c r="H96" s="36"/>
      <c r="I96" s="36"/>
      <c r="J96" s="36"/>
      <c r="K96" s="36"/>
      <c r="L96" s="36"/>
      <c r="M96" s="36"/>
      <c r="N96" s="36"/>
      <c r="O96" s="36"/>
      <c r="P96" s="36"/>
      <c r="Q96" s="36"/>
      <c r="R96" s="36"/>
      <c r="S96" s="36"/>
      <c r="T96" s="36"/>
      <c r="U96" s="36"/>
      <c r="V96" s="36"/>
      <c r="W96" s="48" t="s">
        <v>446</v>
      </c>
    </row>
    <row r="97" spans="1:23" ht="19.5" customHeight="1">
      <c r="A97" s="35"/>
      <c r="B97" s="33"/>
      <c r="C97" s="34" t="s">
        <v>197</v>
      </c>
      <c r="D97" s="36"/>
      <c r="E97" s="36"/>
      <c r="F97" s="36"/>
      <c r="G97" s="36"/>
      <c r="H97" s="36"/>
      <c r="I97" s="36"/>
      <c r="J97" s="36"/>
      <c r="K97" s="36"/>
      <c r="L97" s="36"/>
      <c r="M97" s="36"/>
      <c r="N97" s="36"/>
      <c r="O97" s="36"/>
      <c r="P97" s="36"/>
      <c r="Q97" s="36"/>
      <c r="R97" s="36"/>
      <c r="S97" s="36"/>
      <c r="T97" s="36"/>
      <c r="U97" s="36"/>
      <c r="V97" s="36"/>
      <c r="W97" s="49"/>
    </row>
    <row r="98" spans="1:23" ht="19.5" customHeight="1">
      <c r="A98" s="35"/>
      <c r="B98" s="33"/>
      <c r="C98" s="34" t="s">
        <v>323</v>
      </c>
      <c r="D98" s="36"/>
      <c r="E98" s="36"/>
      <c r="F98" s="36"/>
      <c r="G98" s="36"/>
      <c r="H98" s="36"/>
      <c r="I98" s="36"/>
      <c r="J98" s="36"/>
      <c r="K98" s="36"/>
      <c r="L98" s="36"/>
      <c r="M98" s="36"/>
      <c r="N98" s="36"/>
      <c r="O98" s="36"/>
      <c r="P98" s="36"/>
      <c r="Q98" s="36"/>
      <c r="R98" s="36"/>
      <c r="S98" s="36"/>
      <c r="T98" s="36"/>
      <c r="U98" s="36"/>
      <c r="V98" s="36"/>
      <c r="W98" s="49"/>
    </row>
    <row r="99" spans="1:23" ht="19.5" customHeight="1">
      <c r="A99" s="35"/>
      <c r="B99" s="33"/>
      <c r="C99" s="34" t="s">
        <v>77</v>
      </c>
      <c r="D99" s="36"/>
      <c r="E99" s="36"/>
      <c r="F99" s="36"/>
      <c r="G99" s="36"/>
      <c r="H99" s="36"/>
      <c r="I99" s="36"/>
      <c r="J99" s="36"/>
      <c r="K99" s="36"/>
      <c r="L99" s="36"/>
      <c r="M99" s="36"/>
      <c r="N99" s="36"/>
      <c r="O99" s="36"/>
      <c r="P99" s="36"/>
      <c r="Q99" s="36"/>
      <c r="R99" s="36"/>
      <c r="S99" s="36"/>
      <c r="T99" s="36"/>
      <c r="U99" s="36"/>
      <c r="V99" s="36"/>
      <c r="W99" s="49"/>
    </row>
    <row r="100" spans="1:23" ht="19.5" customHeight="1">
      <c r="A100" s="35"/>
      <c r="B100" s="33"/>
      <c r="C100" s="34" t="s">
        <v>70</v>
      </c>
      <c r="D100" s="36">
        <v>18</v>
      </c>
      <c r="E100" s="36"/>
      <c r="F100" s="36"/>
      <c r="G100" s="36"/>
      <c r="H100" s="36"/>
      <c r="I100" s="36"/>
      <c r="J100" s="36"/>
      <c r="K100" s="36"/>
      <c r="L100" s="36"/>
      <c r="M100" s="36"/>
      <c r="N100" s="36"/>
      <c r="O100" s="36"/>
      <c r="P100" s="36"/>
      <c r="Q100" s="36"/>
      <c r="R100" s="36"/>
      <c r="S100" s="36"/>
      <c r="T100" s="36"/>
      <c r="U100" s="36"/>
      <c r="V100" s="36"/>
      <c r="W100" s="49"/>
    </row>
    <row r="101" spans="1:23" ht="19.5" customHeight="1">
      <c r="A101" s="35"/>
      <c r="B101" s="33"/>
      <c r="C101" s="34" t="s">
        <v>28</v>
      </c>
      <c r="D101" s="36"/>
      <c r="E101" s="36"/>
      <c r="F101" s="36"/>
      <c r="G101" s="36"/>
      <c r="H101" s="36"/>
      <c r="I101" s="36"/>
      <c r="J101" s="36"/>
      <c r="K101" s="36"/>
      <c r="L101" s="36"/>
      <c r="M101" s="36"/>
      <c r="N101" s="36"/>
      <c r="O101" s="36"/>
      <c r="P101" s="36"/>
      <c r="Q101" s="36"/>
      <c r="R101" s="36"/>
      <c r="S101" s="36"/>
      <c r="T101" s="36"/>
      <c r="U101" s="36"/>
      <c r="V101" s="36"/>
      <c r="W101" s="49"/>
    </row>
    <row r="102" spans="1:23" ht="19.5" customHeight="1">
      <c r="A102" s="37"/>
      <c r="B102" s="33"/>
      <c r="C102" s="34" t="s">
        <v>429</v>
      </c>
      <c r="D102" s="36">
        <v>18</v>
      </c>
      <c r="E102" s="36"/>
      <c r="F102" s="36"/>
      <c r="G102" s="36"/>
      <c r="H102" s="36"/>
      <c r="I102" s="36"/>
      <c r="J102" s="36"/>
      <c r="K102" s="36"/>
      <c r="L102" s="36"/>
      <c r="M102" s="36"/>
      <c r="N102" s="36"/>
      <c r="O102" s="36"/>
      <c r="P102" s="36"/>
      <c r="Q102" s="36"/>
      <c r="R102" s="36"/>
      <c r="S102" s="36"/>
      <c r="T102" s="36"/>
      <c r="U102" s="36"/>
      <c r="V102" s="36"/>
      <c r="W102" s="50"/>
    </row>
    <row r="103" spans="1:23" ht="19.5" customHeight="1">
      <c r="A103" s="32"/>
      <c r="B103" s="58" t="s">
        <v>447</v>
      </c>
      <c r="C103" s="34" t="s">
        <v>161</v>
      </c>
      <c r="D103" s="59">
        <v>909</v>
      </c>
      <c r="E103" s="59">
        <v>273</v>
      </c>
      <c r="F103" s="59">
        <v>247</v>
      </c>
      <c r="G103" s="59">
        <v>89</v>
      </c>
      <c r="H103" s="59"/>
      <c r="I103" s="59"/>
      <c r="J103" s="59"/>
      <c r="K103" s="59"/>
      <c r="L103" s="59"/>
      <c r="M103" s="59"/>
      <c r="N103" s="59">
        <v>61</v>
      </c>
      <c r="O103" s="59">
        <v>103</v>
      </c>
      <c r="P103" s="59">
        <v>79</v>
      </c>
      <c r="Q103" s="59">
        <v>57</v>
      </c>
      <c r="R103" s="59"/>
      <c r="S103" s="59"/>
      <c r="T103" s="59"/>
      <c r="U103" s="59"/>
      <c r="V103" s="59"/>
      <c r="W103" s="47" t="s">
        <v>448</v>
      </c>
    </row>
    <row r="104" spans="1:23" ht="19.5" customHeight="1">
      <c r="A104" s="35"/>
      <c r="B104" s="33"/>
      <c r="C104" s="34" t="s">
        <v>197</v>
      </c>
      <c r="D104" s="36">
        <f>SUM(D90+D83+D76+D69+D62+D48+D41+D27)</f>
        <v>283</v>
      </c>
      <c r="E104" s="36"/>
      <c r="F104" s="36"/>
      <c r="G104" s="36"/>
      <c r="H104" s="36"/>
      <c r="I104" s="36"/>
      <c r="J104" s="36"/>
      <c r="K104" s="36"/>
      <c r="L104" s="36"/>
      <c r="M104" s="36"/>
      <c r="N104" s="36"/>
      <c r="O104" s="36"/>
      <c r="P104" s="36"/>
      <c r="Q104" s="36"/>
      <c r="R104" s="36"/>
      <c r="S104" s="36"/>
      <c r="T104" s="36"/>
      <c r="U104" s="36"/>
      <c r="V104" s="36"/>
      <c r="W104" s="47"/>
    </row>
    <row r="105" spans="1:23" ht="19.5" customHeight="1">
      <c r="A105" s="35"/>
      <c r="B105" s="33"/>
      <c r="C105" s="34" t="s">
        <v>323</v>
      </c>
      <c r="D105" s="36">
        <v>170</v>
      </c>
      <c r="E105" s="36">
        <v>26</v>
      </c>
      <c r="F105" s="36">
        <v>25</v>
      </c>
      <c r="G105" s="36">
        <v>25</v>
      </c>
      <c r="H105" s="36">
        <v>11</v>
      </c>
      <c r="I105" s="36">
        <v>10</v>
      </c>
      <c r="J105" s="36">
        <v>11</v>
      </c>
      <c r="K105" s="36">
        <v>11</v>
      </c>
      <c r="L105" s="36">
        <v>12</v>
      </c>
      <c r="M105" s="36">
        <v>12</v>
      </c>
      <c r="N105" s="36">
        <v>5</v>
      </c>
      <c r="O105" s="36">
        <v>10</v>
      </c>
      <c r="P105" s="36">
        <v>4</v>
      </c>
      <c r="Q105" s="36">
        <v>2</v>
      </c>
      <c r="R105" s="36"/>
      <c r="S105" s="36">
        <v>3</v>
      </c>
      <c r="T105" s="36"/>
      <c r="U105" s="36"/>
      <c r="V105" s="36">
        <v>3</v>
      </c>
      <c r="W105" s="47"/>
    </row>
    <row r="106" spans="1:23" ht="19.5" customHeight="1">
      <c r="A106" s="35"/>
      <c r="B106" s="33"/>
      <c r="C106" s="34" t="s">
        <v>77</v>
      </c>
      <c r="D106" s="36">
        <v>1772</v>
      </c>
      <c r="E106" s="36">
        <v>292</v>
      </c>
      <c r="F106" s="36">
        <v>299</v>
      </c>
      <c r="G106" s="36">
        <v>270</v>
      </c>
      <c r="H106" s="36">
        <v>119</v>
      </c>
      <c r="I106" s="36">
        <v>107</v>
      </c>
      <c r="J106" s="36">
        <v>111</v>
      </c>
      <c r="K106" s="36">
        <v>104</v>
      </c>
      <c r="L106" s="36">
        <v>104</v>
      </c>
      <c r="M106" s="36">
        <v>105</v>
      </c>
      <c r="N106" s="36">
        <v>47</v>
      </c>
      <c r="O106" s="36">
        <v>90</v>
      </c>
      <c r="P106" s="36">
        <v>37</v>
      </c>
      <c r="Q106" s="36">
        <v>49</v>
      </c>
      <c r="R106" s="36"/>
      <c r="S106" s="36">
        <v>13</v>
      </c>
      <c r="T106" s="36"/>
      <c r="U106" s="36"/>
      <c r="V106" s="36">
        <v>25</v>
      </c>
      <c r="W106" s="47"/>
    </row>
    <row r="107" spans="1:23" ht="19.5" customHeight="1">
      <c r="A107" s="35"/>
      <c r="B107" s="33"/>
      <c r="C107" s="34" t="s">
        <v>70</v>
      </c>
      <c r="D107" s="36">
        <v>369</v>
      </c>
      <c r="E107" s="36">
        <v>10</v>
      </c>
      <c r="F107" s="36">
        <v>8</v>
      </c>
      <c r="G107" s="36"/>
      <c r="H107" s="36"/>
      <c r="I107" s="36"/>
      <c r="J107" s="36"/>
      <c r="K107" s="36"/>
      <c r="L107" s="36"/>
      <c r="M107" s="36"/>
      <c r="N107" s="36">
        <v>9</v>
      </c>
      <c r="O107" s="36">
        <v>3</v>
      </c>
      <c r="P107" s="36">
        <v>7</v>
      </c>
      <c r="Q107" s="36"/>
      <c r="R107" s="36"/>
      <c r="S107" s="36"/>
      <c r="T107" s="36">
        <v>306</v>
      </c>
      <c r="U107" s="36"/>
      <c r="V107" s="36">
        <v>8</v>
      </c>
      <c r="W107" s="47"/>
    </row>
    <row r="108" spans="1:23" ht="19.5" customHeight="1">
      <c r="A108" s="35"/>
      <c r="B108" s="33"/>
      <c r="C108" s="34" t="s">
        <v>28</v>
      </c>
      <c r="D108" s="36">
        <v>24</v>
      </c>
      <c r="E108" s="36"/>
      <c r="F108" s="36"/>
      <c r="G108" s="36"/>
      <c r="H108" s="36"/>
      <c r="I108" s="36"/>
      <c r="J108" s="36"/>
      <c r="K108" s="36"/>
      <c r="L108" s="36"/>
      <c r="M108" s="36"/>
      <c r="N108" s="36"/>
      <c r="O108" s="36"/>
      <c r="P108" s="36"/>
      <c r="Q108" s="36"/>
      <c r="R108" s="36"/>
      <c r="S108" s="36"/>
      <c r="T108" s="36"/>
      <c r="U108" s="36"/>
      <c r="V108" s="36"/>
      <c r="W108" s="47"/>
    </row>
    <row r="109" spans="1:23" ht="19.5" customHeight="1">
      <c r="A109" s="37"/>
      <c r="B109" s="33"/>
      <c r="C109" s="34" t="s">
        <v>429</v>
      </c>
      <c r="D109" s="36">
        <v>3527</v>
      </c>
      <c r="E109" s="36">
        <v>613</v>
      </c>
      <c r="F109" s="36">
        <v>595</v>
      </c>
      <c r="G109" s="36">
        <v>425</v>
      </c>
      <c r="H109" s="36">
        <v>149</v>
      </c>
      <c r="I109" s="36">
        <v>122</v>
      </c>
      <c r="J109" s="36">
        <v>131</v>
      </c>
      <c r="K109" s="36">
        <v>122</v>
      </c>
      <c r="L109" s="36">
        <v>123</v>
      </c>
      <c r="M109" s="36">
        <v>118</v>
      </c>
      <c r="N109" s="36">
        <v>125</v>
      </c>
      <c r="O109" s="36">
        <v>218</v>
      </c>
      <c r="P109" s="36">
        <v>137</v>
      </c>
      <c r="Q109" s="36">
        <v>116</v>
      </c>
      <c r="R109" s="36"/>
      <c r="S109" s="36">
        <v>28</v>
      </c>
      <c r="T109" s="36">
        <v>291</v>
      </c>
      <c r="U109" s="36">
        <v>12</v>
      </c>
      <c r="V109" s="36">
        <v>35</v>
      </c>
      <c r="W109" s="47"/>
    </row>
  </sheetData>
  <sheetProtection/>
  <mergeCells count="50">
    <mergeCell ref="A2:V2"/>
    <mergeCell ref="E3:V3"/>
    <mergeCell ref="A3:A4"/>
    <mergeCell ref="A5:A11"/>
    <mergeCell ref="A12:A32"/>
    <mergeCell ref="A33:A39"/>
    <mergeCell ref="A40:A46"/>
    <mergeCell ref="A47:A53"/>
    <mergeCell ref="A54:A60"/>
    <mergeCell ref="A61:A67"/>
    <mergeCell ref="A68:A74"/>
    <mergeCell ref="A75:A81"/>
    <mergeCell ref="A82:A88"/>
    <mergeCell ref="A89:A95"/>
    <mergeCell ref="A96:A102"/>
    <mergeCell ref="A103:A109"/>
    <mergeCell ref="B3:B4"/>
    <mergeCell ref="B5:B11"/>
    <mergeCell ref="B12:B18"/>
    <mergeCell ref="B19:B25"/>
    <mergeCell ref="B26:B32"/>
    <mergeCell ref="B33:B39"/>
    <mergeCell ref="B40:B46"/>
    <mergeCell ref="B47:B53"/>
    <mergeCell ref="B54:B60"/>
    <mergeCell ref="B61:B67"/>
    <mergeCell ref="B68:B74"/>
    <mergeCell ref="B75:B81"/>
    <mergeCell ref="B82:B88"/>
    <mergeCell ref="B89:B95"/>
    <mergeCell ref="B96:B102"/>
    <mergeCell ref="B103:B109"/>
    <mergeCell ref="C3:C4"/>
    <mergeCell ref="D3:D4"/>
    <mergeCell ref="W3:W4"/>
    <mergeCell ref="W5:W11"/>
    <mergeCell ref="W12:W18"/>
    <mergeCell ref="W19:W25"/>
    <mergeCell ref="W26:W32"/>
    <mergeCell ref="W33:W39"/>
    <mergeCell ref="W40:W46"/>
    <mergeCell ref="W47:W53"/>
    <mergeCell ref="W54:W60"/>
    <mergeCell ref="W61:W67"/>
    <mergeCell ref="W68:W74"/>
    <mergeCell ref="W75:W81"/>
    <mergeCell ref="W82:W88"/>
    <mergeCell ref="W89:W95"/>
    <mergeCell ref="W96:W102"/>
    <mergeCell ref="W103:W109"/>
  </mergeCells>
  <printOptions horizontalCentered="1"/>
  <pageMargins left="0.11805555555555555" right="0.15694444444444444" top="0.3541666666666667" bottom="0.275" header="0.19652777777777777" footer="0.07847222222222222"/>
  <pageSetup horizontalDpi="600" verticalDpi="600" orientation="landscape" paperSize="8" scale="80"/>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36"/>
  <sheetViews>
    <sheetView zoomScaleSheetLayoutView="100" workbookViewId="0" topLeftCell="A1">
      <selection activeCell="C18" sqref="C18"/>
    </sheetView>
  </sheetViews>
  <sheetFormatPr defaultColWidth="9.00390625" defaultRowHeight="14.25"/>
  <cols>
    <col min="1" max="1" width="137.25390625" style="21" customWidth="1"/>
    <col min="2" max="2" width="9.00390625" style="21" customWidth="1"/>
    <col min="3" max="3" width="45.625" style="21" customWidth="1"/>
    <col min="4" max="4" width="43.625" style="21" customWidth="1"/>
    <col min="5" max="5" width="39.50390625" style="21" customWidth="1"/>
    <col min="6" max="16384" width="9.00390625" style="21" customWidth="1"/>
  </cols>
  <sheetData>
    <row r="1" ht="27.75">
      <c r="A1" s="22" t="s">
        <v>449</v>
      </c>
    </row>
    <row r="2" ht="19.5" customHeight="1">
      <c r="A2" s="23" t="s">
        <v>450</v>
      </c>
    </row>
    <row r="3" spans="1:3" ht="19.5" customHeight="1">
      <c r="A3" s="24"/>
      <c r="C3" s="25"/>
    </row>
    <row r="4" spans="1:3" ht="19.5" customHeight="1">
      <c r="A4" s="24"/>
      <c r="C4" s="25"/>
    </row>
    <row r="5" spans="1:3" ht="19.5" customHeight="1">
      <c r="A5" s="24"/>
      <c r="C5" s="25"/>
    </row>
    <row r="6" ht="19.5" customHeight="1">
      <c r="A6" s="24"/>
    </row>
    <row r="7" ht="19.5" customHeight="1">
      <c r="A7" s="24"/>
    </row>
    <row r="8" ht="19.5" customHeight="1">
      <c r="A8" s="24"/>
    </row>
    <row r="9" ht="19.5" customHeight="1">
      <c r="A9" s="24"/>
    </row>
    <row r="10" ht="19.5" customHeight="1">
      <c r="A10" s="24"/>
    </row>
    <row r="11" ht="19.5" customHeight="1">
      <c r="A11" s="24"/>
    </row>
    <row r="12" ht="19.5" customHeight="1">
      <c r="A12" s="24"/>
    </row>
    <row r="13" ht="19.5" customHeight="1">
      <c r="A13" s="24"/>
    </row>
    <row r="14" ht="19.5" customHeight="1">
      <c r="A14" s="24"/>
    </row>
    <row r="15" ht="19.5" customHeight="1">
      <c r="A15" s="24"/>
    </row>
    <row r="16" ht="19.5" customHeight="1">
      <c r="A16" s="24"/>
    </row>
    <row r="17" ht="19.5" customHeight="1">
      <c r="A17" s="24"/>
    </row>
    <row r="18" ht="19.5" customHeight="1">
      <c r="A18" s="24"/>
    </row>
    <row r="19" ht="19.5" customHeight="1">
      <c r="A19" s="24"/>
    </row>
    <row r="20" ht="19.5" customHeight="1">
      <c r="A20" s="24"/>
    </row>
    <row r="21" ht="19.5" customHeight="1">
      <c r="A21" s="24"/>
    </row>
    <row r="22" ht="19.5" customHeight="1">
      <c r="A22" s="24"/>
    </row>
    <row r="23" ht="19.5" customHeight="1">
      <c r="A23" s="24"/>
    </row>
    <row r="24" ht="19.5" customHeight="1">
      <c r="A24" s="24"/>
    </row>
    <row r="25" ht="19.5" customHeight="1">
      <c r="A25" s="24"/>
    </row>
    <row r="26" ht="19.5" customHeight="1">
      <c r="A26" s="24"/>
    </row>
    <row r="27" ht="19.5" customHeight="1">
      <c r="A27" s="24"/>
    </row>
    <row r="28" ht="19.5" customHeight="1">
      <c r="A28" s="24"/>
    </row>
    <row r="29" ht="19.5" customHeight="1">
      <c r="A29" s="24"/>
    </row>
    <row r="30" ht="19.5" customHeight="1">
      <c r="A30" s="24"/>
    </row>
    <row r="31" ht="19.5" customHeight="1">
      <c r="A31" s="24"/>
    </row>
    <row r="32" ht="19.5" customHeight="1">
      <c r="A32" s="24"/>
    </row>
    <row r="33" ht="19.5" customHeight="1">
      <c r="A33" s="24"/>
    </row>
    <row r="34" ht="19.5" customHeight="1">
      <c r="A34" s="24"/>
    </row>
    <row r="35" ht="19.5" customHeight="1">
      <c r="A35" s="24"/>
    </row>
    <row r="36" ht="19.5" customHeight="1">
      <c r="A36" s="24"/>
    </row>
  </sheetData>
  <sheetProtection/>
  <mergeCells count="1">
    <mergeCell ref="A2:A3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R61"/>
  <sheetViews>
    <sheetView zoomScaleSheetLayoutView="100" workbookViewId="0" topLeftCell="A49">
      <selection activeCell="A1" sqref="A1:R61"/>
    </sheetView>
  </sheetViews>
  <sheetFormatPr defaultColWidth="9.00390625" defaultRowHeight="14.25"/>
  <sheetData>
    <row r="1" spans="1:18" ht="18.75">
      <c r="A1" s="1">
        <v>1</v>
      </c>
      <c r="B1" s="1" t="s">
        <v>26</v>
      </c>
      <c r="C1" s="1" t="s">
        <v>393</v>
      </c>
      <c r="D1" s="1" t="s">
        <v>197</v>
      </c>
      <c r="E1" s="2"/>
      <c r="F1" s="1" t="s">
        <v>78</v>
      </c>
      <c r="G1" s="1">
        <v>3</v>
      </c>
      <c r="H1" s="1" t="s">
        <v>30</v>
      </c>
      <c r="I1" s="1" t="s">
        <v>72</v>
      </c>
      <c r="J1" s="6" t="s">
        <v>32</v>
      </c>
      <c r="K1" s="6" t="s">
        <v>32</v>
      </c>
      <c r="L1" s="6" t="s">
        <v>122</v>
      </c>
      <c r="M1" s="6" t="s">
        <v>79</v>
      </c>
      <c r="N1" s="3" t="s">
        <v>34</v>
      </c>
      <c r="O1" s="7" t="s">
        <v>35</v>
      </c>
      <c r="P1" s="6" t="s">
        <v>394</v>
      </c>
      <c r="Q1" s="15" t="s">
        <v>32</v>
      </c>
      <c r="R1" s="16" t="s">
        <v>74</v>
      </c>
    </row>
    <row r="2" spans="1:18" ht="86.25">
      <c r="A2" s="1"/>
      <c r="B2" s="1"/>
      <c r="C2" s="1"/>
      <c r="D2" s="1"/>
      <c r="E2" s="2"/>
      <c r="F2" s="1"/>
      <c r="G2" s="1"/>
      <c r="H2" s="1"/>
      <c r="I2" s="1"/>
      <c r="J2" s="6"/>
      <c r="K2" s="6"/>
      <c r="L2" s="6"/>
      <c r="M2" s="6"/>
      <c r="N2" s="4"/>
      <c r="O2" s="7" t="s">
        <v>395</v>
      </c>
      <c r="P2" s="6" t="s">
        <v>451</v>
      </c>
      <c r="Q2" s="4"/>
      <c r="R2" s="17"/>
    </row>
    <row r="3" spans="1:18" ht="30.75">
      <c r="A3" s="3">
        <v>2</v>
      </c>
      <c r="B3" s="3" t="s">
        <v>26</v>
      </c>
      <c r="C3" s="3" t="s">
        <v>393</v>
      </c>
      <c r="D3" s="3" t="s">
        <v>197</v>
      </c>
      <c r="E3" s="3"/>
      <c r="F3" s="3" t="s">
        <v>83</v>
      </c>
      <c r="G3" s="3">
        <v>3</v>
      </c>
      <c r="H3" s="3" t="s">
        <v>30</v>
      </c>
      <c r="I3" s="3" t="s">
        <v>72</v>
      </c>
      <c r="J3" s="8" t="s">
        <v>32</v>
      </c>
      <c r="K3" s="8" t="s">
        <v>32</v>
      </c>
      <c r="L3" s="8" t="s">
        <v>122</v>
      </c>
      <c r="M3" s="8" t="s">
        <v>79</v>
      </c>
      <c r="N3" s="9" t="s">
        <v>34</v>
      </c>
      <c r="O3" s="9" t="s">
        <v>35</v>
      </c>
      <c r="P3" s="6" t="s">
        <v>125</v>
      </c>
      <c r="Q3" s="3" t="s">
        <v>32</v>
      </c>
      <c r="R3" s="18" t="s">
        <v>74</v>
      </c>
    </row>
    <row r="4" spans="1:18" ht="38.25">
      <c r="A4" s="4"/>
      <c r="B4" s="4"/>
      <c r="C4" s="4"/>
      <c r="D4" s="4"/>
      <c r="E4" s="4"/>
      <c r="F4" s="4"/>
      <c r="G4" s="4"/>
      <c r="H4" s="4"/>
      <c r="I4" s="4"/>
      <c r="J4" s="10"/>
      <c r="K4" s="10"/>
      <c r="L4" s="10"/>
      <c r="M4" s="10"/>
      <c r="N4" s="9" t="s">
        <v>41</v>
      </c>
      <c r="O4" s="7" t="s">
        <v>85</v>
      </c>
      <c r="P4" s="6" t="s">
        <v>397</v>
      </c>
      <c r="Q4" s="4"/>
      <c r="R4" s="17"/>
    </row>
    <row r="5" spans="1:18" ht="15">
      <c r="A5" s="3">
        <v>3</v>
      </c>
      <c r="B5" s="3" t="s">
        <v>26</v>
      </c>
      <c r="C5" s="3" t="s">
        <v>393</v>
      </c>
      <c r="D5" s="3" t="s">
        <v>197</v>
      </c>
      <c r="E5" s="3"/>
      <c r="F5" s="3" t="s">
        <v>87</v>
      </c>
      <c r="G5" s="3">
        <v>4</v>
      </c>
      <c r="H5" s="3" t="s">
        <v>30</v>
      </c>
      <c r="I5" s="3" t="s">
        <v>72</v>
      </c>
      <c r="J5" s="8" t="s">
        <v>32</v>
      </c>
      <c r="K5" s="8" t="s">
        <v>32</v>
      </c>
      <c r="L5" s="8" t="s">
        <v>122</v>
      </c>
      <c r="M5" s="8" t="s">
        <v>79</v>
      </c>
      <c r="N5" s="11" t="s">
        <v>34</v>
      </c>
      <c r="O5" s="7" t="s">
        <v>35</v>
      </c>
      <c r="P5" s="6" t="s">
        <v>126</v>
      </c>
      <c r="Q5" s="3" t="s">
        <v>32</v>
      </c>
      <c r="R5" s="18" t="s">
        <v>74</v>
      </c>
    </row>
    <row r="6" spans="1:18" ht="144">
      <c r="A6" s="4"/>
      <c r="B6" s="4"/>
      <c r="C6" s="4"/>
      <c r="D6" s="4"/>
      <c r="E6" s="4"/>
      <c r="F6" s="4"/>
      <c r="G6" s="4"/>
      <c r="H6" s="4"/>
      <c r="I6" s="4"/>
      <c r="J6" s="10"/>
      <c r="K6" s="10"/>
      <c r="L6" s="10"/>
      <c r="M6" s="10"/>
      <c r="N6" s="12"/>
      <c r="O6" s="7" t="s">
        <v>398</v>
      </c>
      <c r="P6" s="6" t="s">
        <v>399</v>
      </c>
      <c r="Q6" s="4"/>
      <c r="R6" s="17"/>
    </row>
    <row r="7" spans="1:18" ht="38.25">
      <c r="A7" s="3">
        <v>4</v>
      </c>
      <c r="B7" s="3" t="s">
        <v>26</v>
      </c>
      <c r="C7" s="3" t="s">
        <v>393</v>
      </c>
      <c r="D7" s="3" t="s">
        <v>197</v>
      </c>
      <c r="E7" s="3"/>
      <c r="F7" s="3" t="s">
        <v>91</v>
      </c>
      <c r="G7" s="3">
        <v>2</v>
      </c>
      <c r="H7" s="3" t="s">
        <v>30</v>
      </c>
      <c r="I7" s="3" t="s">
        <v>72</v>
      </c>
      <c r="J7" s="13" t="s">
        <v>32</v>
      </c>
      <c r="K7" s="13" t="s">
        <v>32</v>
      </c>
      <c r="L7" s="8" t="s">
        <v>122</v>
      </c>
      <c r="M7" s="8" t="s">
        <v>79</v>
      </c>
      <c r="N7" s="9" t="s">
        <v>34</v>
      </c>
      <c r="O7" s="9" t="s">
        <v>35</v>
      </c>
      <c r="P7" s="6" t="s">
        <v>400</v>
      </c>
      <c r="Q7" s="3" t="s">
        <v>32</v>
      </c>
      <c r="R7" s="18" t="s">
        <v>74</v>
      </c>
    </row>
    <row r="8" spans="1:18" ht="57">
      <c r="A8" s="4"/>
      <c r="B8" s="4"/>
      <c r="C8" s="4"/>
      <c r="D8" s="4"/>
      <c r="E8" s="4"/>
      <c r="F8" s="4"/>
      <c r="G8" s="4"/>
      <c r="H8" s="4"/>
      <c r="I8" s="4"/>
      <c r="J8" s="14"/>
      <c r="K8" s="14"/>
      <c r="L8" s="10"/>
      <c r="M8" s="10"/>
      <c r="N8" s="9" t="s">
        <v>41</v>
      </c>
      <c r="O8" s="7" t="s">
        <v>93</v>
      </c>
      <c r="P8" s="6" t="s">
        <v>401</v>
      </c>
      <c r="Q8" s="4"/>
      <c r="R8" s="17"/>
    </row>
    <row r="9" spans="1:18" ht="30.75">
      <c r="A9" s="3">
        <v>5</v>
      </c>
      <c r="B9" s="3" t="s">
        <v>26</v>
      </c>
      <c r="C9" s="3" t="s">
        <v>393</v>
      </c>
      <c r="D9" s="3" t="s">
        <v>197</v>
      </c>
      <c r="E9" s="3"/>
      <c r="F9" s="3" t="s">
        <v>94</v>
      </c>
      <c r="G9" s="3">
        <v>1</v>
      </c>
      <c r="H9" s="3" t="s">
        <v>30</v>
      </c>
      <c r="I9" s="3" t="s">
        <v>72</v>
      </c>
      <c r="J9" s="8" t="s">
        <v>32</v>
      </c>
      <c r="K9" s="8" t="s">
        <v>32</v>
      </c>
      <c r="L9" s="8" t="s">
        <v>122</v>
      </c>
      <c r="M9" s="8" t="s">
        <v>79</v>
      </c>
      <c r="N9" s="9" t="s">
        <v>34</v>
      </c>
      <c r="O9" s="9" t="s">
        <v>35</v>
      </c>
      <c r="P9" s="6" t="s">
        <v>133</v>
      </c>
      <c r="Q9" s="3" t="s">
        <v>32</v>
      </c>
      <c r="R9" s="18" t="s">
        <v>74</v>
      </c>
    </row>
    <row r="10" spans="1:18" ht="105">
      <c r="A10" s="4"/>
      <c r="B10" s="4"/>
      <c r="C10" s="4"/>
      <c r="D10" s="4"/>
      <c r="E10" s="4"/>
      <c r="F10" s="4"/>
      <c r="G10" s="4"/>
      <c r="H10" s="4"/>
      <c r="I10" s="4"/>
      <c r="J10" s="10"/>
      <c r="K10" s="10"/>
      <c r="L10" s="10"/>
      <c r="M10" s="10"/>
      <c r="N10" s="9" t="s">
        <v>402</v>
      </c>
      <c r="O10" s="9" t="s">
        <v>403</v>
      </c>
      <c r="P10" s="6" t="s">
        <v>404</v>
      </c>
      <c r="Q10" s="4"/>
      <c r="R10" s="17"/>
    </row>
    <row r="11" spans="1:18" ht="18.75">
      <c r="A11" s="3">
        <v>6</v>
      </c>
      <c r="B11" s="3" t="s">
        <v>26</v>
      </c>
      <c r="C11" s="3" t="s">
        <v>393</v>
      </c>
      <c r="D11" s="3" t="s">
        <v>77</v>
      </c>
      <c r="E11" s="3"/>
      <c r="F11" s="3" t="s">
        <v>78</v>
      </c>
      <c r="G11" s="3">
        <v>9</v>
      </c>
      <c r="H11" s="3" t="s">
        <v>30</v>
      </c>
      <c r="I11" s="3" t="s">
        <v>72</v>
      </c>
      <c r="J11" s="8" t="s">
        <v>32</v>
      </c>
      <c r="K11" s="8" t="s">
        <v>32</v>
      </c>
      <c r="L11" s="8" t="s">
        <v>122</v>
      </c>
      <c r="M11" s="8" t="s">
        <v>79</v>
      </c>
      <c r="N11" s="3" t="s">
        <v>34</v>
      </c>
      <c r="O11" s="7" t="s">
        <v>35</v>
      </c>
      <c r="P11" s="6" t="s">
        <v>394</v>
      </c>
      <c r="Q11" s="3" t="s">
        <v>32</v>
      </c>
      <c r="R11" s="18" t="s">
        <v>74</v>
      </c>
    </row>
    <row r="12" spans="1:18" ht="76.5">
      <c r="A12" s="4"/>
      <c r="B12" s="4"/>
      <c r="C12" s="4"/>
      <c r="D12" s="4"/>
      <c r="E12" s="4"/>
      <c r="F12" s="4"/>
      <c r="G12" s="4"/>
      <c r="H12" s="4"/>
      <c r="I12" s="4"/>
      <c r="J12" s="10"/>
      <c r="K12" s="10"/>
      <c r="L12" s="10"/>
      <c r="M12" s="10"/>
      <c r="N12" s="4"/>
      <c r="O12" s="7" t="s">
        <v>395</v>
      </c>
      <c r="P12" s="6" t="s">
        <v>396</v>
      </c>
      <c r="Q12" s="4"/>
      <c r="R12" s="17"/>
    </row>
    <row r="13" spans="1:18" ht="30.75">
      <c r="A13" s="3">
        <v>7</v>
      </c>
      <c r="B13" s="3" t="s">
        <v>26</v>
      </c>
      <c r="C13" s="3" t="s">
        <v>393</v>
      </c>
      <c r="D13" s="3" t="s">
        <v>323</v>
      </c>
      <c r="E13" s="3"/>
      <c r="F13" s="3" t="s">
        <v>83</v>
      </c>
      <c r="G13" s="3">
        <v>1</v>
      </c>
      <c r="H13" s="3" t="s">
        <v>30</v>
      </c>
      <c r="I13" s="3" t="s">
        <v>72</v>
      </c>
      <c r="J13" s="8" t="s">
        <v>32</v>
      </c>
      <c r="K13" s="8" t="s">
        <v>32</v>
      </c>
      <c r="L13" s="8" t="s">
        <v>122</v>
      </c>
      <c r="M13" s="8" t="s">
        <v>79</v>
      </c>
      <c r="N13" s="9" t="s">
        <v>34</v>
      </c>
      <c r="O13" s="9" t="s">
        <v>35</v>
      </c>
      <c r="P13" s="6" t="s">
        <v>125</v>
      </c>
      <c r="Q13" s="3" t="s">
        <v>32</v>
      </c>
      <c r="R13" s="18" t="s">
        <v>74</v>
      </c>
    </row>
    <row r="14" spans="1:18" ht="38.25">
      <c r="A14" s="4"/>
      <c r="B14" s="4"/>
      <c r="C14" s="4"/>
      <c r="D14" s="4"/>
      <c r="E14" s="4"/>
      <c r="F14" s="4"/>
      <c r="G14" s="4"/>
      <c r="H14" s="4"/>
      <c r="I14" s="4"/>
      <c r="J14" s="10"/>
      <c r="K14" s="10"/>
      <c r="L14" s="10"/>
      <c r="M14" s="10"/>
      <c r="N14" s="9" t="s">
        <v>41</v>
      </c>
      <c r="O14" s="7" t="s">
        <v>85</v>
      </c>
      <c r="P14" s="6" t="s">
        <v>397</v>
      </c>
      <c r="Q14" s="4"/>
      <c r="R14" s="17"/>
    </row>
    <row r="15" spans="1:18" ht="30.75">
      <c r="A15" s="3">
        <v>8</v>
      </c>
      <c r="B15" s="3" t="s">
        <v>26</v>
      </c>
      <c r="C15" s="3" t="s">
        <v>393</v>
      </c>
      <c r="D15" s="3" t="s">
        <v>77</v>
      </c>
      <c r="E15" s="3"/>
      <c r="F15" s="3" t="s">
        <v>83</v>
      </c>
      <c r="G15" s="3">
        <v>12</v>
      </c>
      <c r="H15" s="3" t="s">
        <v>30</v>
      </c>
      <c r="I15" s="3" t="s">
        <v>72</v>
      </c>
      <c r="J15" s="8" t="s">
        <v>32</v>
      </c>
      <c r="K15" s="8" t="s">
        <v>32</v>
      </c>
      <c r="L15" s="8" t="s">
        <v>122</v>
      </c>
      <c r="M15" s="8" t="s">
        <v>79</v>
      </c>
      <c r="N15" s="9" t="s">
        <v>34</v>
      </c>
      <c r="O15" s="9" t="s">
        <v>35</v>
      </c>
      <c r="P15" s="6" t="s">
        <v>125</v>
      </c>
      <c r="Q15" s="3" t="s">
        <v>32</v>
      </c>
      <c r="R15" s="18" t="s">
        <v>74</v>
      </c>
    </row>
    <row r="16" spans="1:18" ht="38.25">
      <c r="A16" s="4"/>
      <c r="B16" s="4"/>
      <c r="C16" s="4"/>
      <c r="D16" s="4"/>
      <c r="E16" s="4"/>
      <c r="F16" s="4"/>
      <c r="G16" s="4"/>
      <c r="H16" s="4"/>
      <c r="I16" s="4"/>
      <c r="J16" s="10"/>
      <c r="K16" s="10"/>
      <c r="L16" s="10"/>
      <c r="M16" s="10"/>
      <c r="N16" s="9" t="s">
        <v>41</v>
      </c>
      <c r="O16" s="7" t="s">
        <v>85</v>
      </c>
      <c r="P16" s="6" t="s">
        <v>397</v>
      </c>
      <c r="Q16" s="4"/>
      <c r="R16" s="17"/>
    </row>
    <row r="17" spans="1:18" ht="15">
      <c r="A17" s="3">
        <v>9</v>
      </c>
      <c r="B17" s="3" t="s">
        <v>26</v>
      </c>
      <c r="C17" s="3" t="s">
        <v>393</v>
      </c>
      <c r="D17" s="3" t="s">
        <v>323</v>
      </c>
      <c r="E17" s="3"/>
      <c r="F17" s="3" t="s">
        <v>87</v>
      </c>
      <c r="G17" s="3">
        <v>2</v>
      </c>
      <c r="H17" s="3" t="s">
        <v>30</v>
      </c>
      <c r="I17" s="3" t="s">
        <v>72</v>
      </c>
      <c r="J17" s="13" t="s">
        <v>32</v>
      </c>
      <c r="K17" s="13" t="s">
        <v>32</v>
      </c>
      <c r="L17" s="13" t="s">
        <v>122</v>
      </c>
      <c r="M17" s="13" t="s">
        <v>79</v>
      </c>
      <c r="N17" s="3" t="s">
        <v>34</v>
      </c>
      <c r="O17" s="7" t="s">
        <v>35</v>
      </c>
      <c r="P17" s="6" t="s">
        <v>126</v>
      </c>
      <c r="Q17" s="3" t="s">
        <v>32</v>
      </c>
      <c r="R17" s="3" t="s">
        <v>74</v>
      </c>
    </row>
    <row r="18" spans="1:18" ht="144">
      <c r="A18" s="4"/>
      <c r="B18" s="4"/>
      <c r="C18" s="4"/>
      <c r="D18" s="4"/>
      <c r="E18" s="4"/>
      <c r="F18" s="4"/>
      <c r="G18" s="4"/>
      <c r="H18" s="4"/>
      <c r="I18" s="4"/>
      <c r="J18" s="14"/>
      <c r="K18" s="14"/>
      <c r="L18" s="14"/>
      <c r="M18" s="14"/>
      <c r="N18" s="4"/>
      <c r="O18" s="7" t="s">
        <v>398</v>
      </c>
      <c r="P18" s="6" t="s">
        <v>399</v>
      </c>
      <c r="Q18" s="4"/>
      <c r="R18" s="4"/>
    </row>
    <row r="19" spans="1:18" ht="15">
      <c r="A19" s="3">
        <v>10</v>
      </c>
      <c r="B19" s="3" t="s">
        <v>26</v>
      </c>
      <c r="C19" s="3" t="s">
        <v>393</v>
      </c>
      <c r="D19" s="3" t="s">
        <v>77</v>
      </c>
      <c r="E19" s="3"/>
      <c r="F19" s="3" t="s">
        <v>87</v>
      </c>
      <c r="G19" s="3">
        <v>14</v>
      </c>
      <c r="H19" s="3" t="s">
        <v>30</v>
      </c>
      <c r="I19" s="3" t="s">
        <v>72</v>
      </c>
      <c r="J19" s="8" t="s">
        <v>32</v>
      </c>
      <c r="K19" s="8" t="s">
        <v>32</v>
      </c>
      <c r="L19" s="8" t="s">
        <v>122</v>
      </c>
      <c r="M19" s="8" t="s">
        <v>79</v>
      </c>
      <c r="N19" s="11" t="s">
        <v>34</v>
      </c>
      <c r="O19" s="7" t="s">
        <v>35</v>
      </c>
      <c r="P19" s="6" t="s">
        <v>126</v>
      </c>
      <c r="Q19" s="3" t="s">
        <v>32</v>
      </c>
      <c r="R19" s="18" t="s">
        <v>74</v>
      </c>
    </row>
    <row r="20" spans="1:18" ht="144">
      <c r="A20" s="4"/>
      <c r="B20" s="4"/>
      <c r="C20" s="4"/>
      <c r="D20" s="4"/>
      <c r="E20" s="4"/>
      <c r="F20" s="4"/>
      <c r="G20" s="4"/>
      <c r="H20" s="4"/>
      <c r="I20" s="4"/>
      <c r="J20" s="10"/>
      <c r="K20" s="10"/>
      <c r="L20" s="10"/>
      <c r="M20" s="10"/>
      <c r="N20" s="12"/>
      <c r="O20" s="7" t="s">
        <v>398</v>
      </c>
      <c r="P20" s="6" t="s">
        <v>399</v>
      </c>
      <c r="Q20" s="4"/>
      <c r="R20" s="17"/>
    </row>
    <row r="21" spans="1:18" ht="57">
      <c r="A21" s="3">
        <v>11</v>
      </c>
      <c r="B21" s="3" t="s">
        <v>26</v>
      </c>
      <c r="C21" s="3" t="s">
        <v>393</v>
      </c>
      <c r="D21" s="3" t="s">
        <v>323</v>
      </c>
      <c r="E21" s="3"/>
      <c r="F21" s="3" t="s">
        <v>101</v>
      </c>
      <c r="G21" s="3">
        <v>2</v>
      </c>
      <c r="H21" s="3" t="s">
        <v>30</v>
      </c>
      <c r="I21" s="3" t="s">
        <v>72</v>
      </c>
      <c r="J21" s="8" t="s">
        <v>32</v>
      </c>
      <c r="K21" s="8" t="s">
        <v>32</v>
      </c>
      <c r="L21" s="8" t="s">
        <v>122</v>
      </c>
      <c r="M21" s="8" t="s">
        <v>79</v>
      </c>
      <c r="N21" s="11" t="s">
        <v>34</v>
      </c>
      <c r="O21" s="9" t="s">
        <v>35</v>
      </c>
      <c r="P21" s="6" t="s">
        <v>405</v>
      </c>
      <c r="Q21" s="3" t="s">
        <v>32</v>
      </c>
      <c r="R21" s="18" t="s">
        <v>74</v>
      </c>
    </row>
    <row r="22" spans="1:18" ht="86.25">
      <c r="A22" s="4"/>
      <c r="B22" s="4"/>
      <c r="C22" s="4"/>
      <c r="D22" s="4"/>
      <c r="E22" s="4"/>
      <c r="F22" s="4"/>
      <c r="G22" s="4"/>
      <c r="H22" s="4"/>
      <c r="I22" s="4"/>
      <c r="J22" s="10"/>
      <c r="K22" s="10"/>
      <c r="L22" s="10"/>
      <c r="M22" s="10"/>
      <c r="N22" s="12"/>
      <c r="O22" s="9" t="s">
        <v>406</v>
      </c>
      <c r="P22" s="6" t="s">
        <v>407</v>
      </c>
      <c r="Q22" s="4"/>
      <c r="R22" s="17"/>
    </row>
    <row r="23" spans="1:18" ht="57">
      <c r="A23" s="3">
        <v>12</v>
      </c>
      <c r="B23" s="3" t="s">
        <v>26</v>
      </c>
      <c r="C23" s="3" t="s">
        <v>393</v>
      </c>
      <c r="D23" s="3" t="s">
        <v>77</v>
      </c>
      <c r="E23" s="3"/>
      <c r="F23" s="3" t="s">
        <v>101</v>
      </c>
      <c r="G23" s="3">
        <v>7</v>
      </c>
      <c r="H23" s="3" t="s">
        <v>30</v>
      </c>
      <c r="I23" s="3" t="s">
        <v>72</v>
      </c>
      <c r="J23" s="8" t="s">
        <v>32</v>
      </c>
      <c r="K23" s="8" t="s">
        <v>32</v>
      </c>
      <c r="L23" s="8" t="s">
        <v>122</v>
      </c>
      <c r="M23" s="8" t="s">
        <v>79</v>
      </c>
      <c r="N23" s="11" t="s">
        <v>34</v>
      </c>
      <c r="O23" s="9" t="s">
        <v>35</v>
      </c>
      <c r="P23" s="6" t="s">
        <v>405</v>
      </c>
      <c r="Q23" s="3" t="s">
        <v>32</v>
      </c>
      <c r="R23" s="18" t="s">
        <v>74</v>
      </c>
    </row>
    <row r="24" spans="1:18" ht="86.25">
      <c r="A24" s="4"/>
      <c r="B24" s="4"/>
      <c r="C24" s="4"/>
      <c r="D24" s="4"/>
      <c r="E24" s="4"/>
      <c r="F24" s="4"/>
      <c r="G24" s="4"/>
      <c r="H24" s="4"/>
      <c r="I24" s="4"/>
      <c r="J24" s="10"/>
      <c r="K24" s="10"/>
      <c r="L24" s="10"/>
      <c r="M24" s="10"/>
      <c r="N24" s="12"/>
      <c r="O24" s="9" t="s">
        <v>406</v>
      </c>
      <c r="P24" s="6" t="s">
        <v>407</v>
      </c>
      <c r="Q24" s="4"/>
      <c r="R24" s="17"/>
    </row>
    <row r="25" spans="1:18" ht="30.75">
      <c r="A25" s="3">
        <v>13</v>
      </c>
      <c r="B25" s="3" t="s">
        <v>26</v>
      </c>
      <c r="C25" s="3" t="s">
        <v>393</v>
      </c>
      <c r="D25" s="3" t="s">
        <v>323</v>
      </c>
      <c r="E25" s="3"/>
      <c r="F25" s="3" t="s">
        <v>91</v>
      </c>
      <c r="G25" s="3">
        <v>1</v>
      </c>
      <c r="H25" s="3" t="s">
        <v>30</v>
      </c>
      <c r="I25" s="3" t="s">
        <v>72</v>
      </c>
      <c r="J25" s="13" t="s">
        <v>32</v>
      </c>
      <c r="K25" s="13" t="s">
        <v>32</v>
      </c>
      <c r="L25" s="13" t="s">
        <v>122</v>
      </c>
      <c r="M25" s="13" t="s">
        <v>79</v>
      </c>
      <c r="N25" s="9" t="s">
        <v>34</v>
      </c>
      <c r="O25" s="9" t="s">
        <v>35</v>
      </c>
      <c r="P25" s="6" t="s">
        <v>408</v>
      </c>
      <c r="Q25" s="3" t="s">
        <v>32</v>
      </c>
      <c r="R25" s="18" t="s">
        <v>74</v>
      </c>
    </row>
    <row r="26" spans="1:18" ht="57">
      <c r="A26" s="4"/>
      <c r="B26" s="4"/>
      <c r="C26" s="4"/>
      <c r="D26" s="4"/>
      <c r="E26" s="4"/>
      <c r="F26" s="4"/>
      <c r="G26" s="4"/>
      <c r="H26" s="4"/>
      <c r="I26" s="4"/>
      <c r="J26" s="14"/>
      <c r="K26" s="14"/>
      <c r="L26" s="14"/>
      <c r="M26" s="14"/>
      <c r="N26" s="9" t="s">
        <v>41</v>
      </c>
      <c r="O26" s="7" t="s">
        <v>93</v>
      </c>
      <c r="P26" s="6" t="s">
        <v>401</v>
      </c>
      <c r="Q26" s="4"/>
      <c r="R26" s="17"/>
    </row>
    <row r="27" spans="1:18" ht="48">
      <c r="A27" s="3">
        <v>14</v>
      </c>
      <c r="B27" s="3" t="s">
        <v>26</v>
      </c>
      <c r="C27" s="3" t="s">
        <v>393</v>
      </c>
      <c r="D27" s="3" t="s">
        <v>77</v>
      </c>
      <c r="E27" s="3"/>
      <c r="F27" s="3" t="s">
        <v>91</v>
      </c>
      <c r="G27" s="3">
        <v>12</v>
      </c>
      <c r="H27" s="3" t="s">
        <v>30</v>
      </c>
      <c r="I27" s="3" t="s">
        <v>72</v>
      </c>
      <c r="J27" s="8" t="s">
        <v>32</v>
      </c>
      <c r="K27" s="8" t="s">
        <v>32</v>
      </c>
      <c r="L27" s="8" t="s">
        <v>122</v>
      </c>
      <c r="M27" s="8" t="s">
        <v>79</v>
      </c>
      <c r="N27" s="9" t="s">
        <v>34</v>
      </c>
      <c r="O27" s="9" t="s">
        <v>35</v>
      </c>
      <c r="P27" s="6" t="s">
        <v>452</v>
      </c>
      <c r="Q27" s="3" t="s">
        <v>32</v>
      </c>
      <c r="R27" s="18" t="s">
        <v>74</v>
      </c>
    </row>
    <row r="28" spans="1:18" ht="57">
      <c r="A28" s="4"/>
      <c r="B28" s="4"/>
      <c r="C28" s="4"/>
      <c r="D28" s="4"/>
      <c r="E28" s="4"/>
      <c r="F28" s="4"/>
      <c r="G28" s="4"/>
      <c r="H28" s="4"/>
      <c r="I28" s="4"/>
      <c r="J28" s="10"/>
      <c r="K28" s="10"/>
      <c r="L28" s="10"/>
      <c r="M28" s="10"/>
      <c r="N28" s="9" t="s">
        <v>41</v>
      </c>
      <c r="O28" s="7" t="s">
        <v>93</v>
      </c>
      <c r="P28" s="6" t="s">
        <v>401</v>
      </c>
      <c r="Q28" s="4"/>
      <c r="R28" s="17"/>
    </row>
    <row r="29" spans="1:18" ht="30.75">
      <c r="A29" s="3">
        <v>15</v>
      </c>
      <c r="B29" s="3" t="s">
        <v>26</v>
      </c>
      <c r="C29" s="3" t="s">
        <v>393</v>
      </c>
      <c r="D29" s="3" t="s">
        <v>323</v>
      </c>
      <c r="E29" s="3"/>
      <c r="F29" s="3" t="s">
        <v>94</v>
      </c>
      <c r="G29" s="3">
        <v>1</v>
      </c>
      <c r="H29" s="3" t="s">
        <v>30</v>
      </c>
      <c r="I29" s="3" t="s">
        <v>72</v>
      </c>
      <c r="J29" s="13" t="s">
        <v>32</v>
      </c>
      <c r="K29" s="13" t="s">
        <v>32</v>
      </c>
      <c r="L29" s="13" t="s">
        <v>122</v>
      </c>
      <c r="M29" s="13" t="s">
        <v>79</v>
      </c>
      <c r="N29" s="9" t="s">
        <v>34</v>
      </c>
      <c r="O29" s="9" t="s">
        <v>35</v>
      </c>
      <c r="P29" s="6" t="s">
        <v>133</v>
      </c>
      <c r="Q29" s="3" t="s">
        <v>32</v>
      </c>
      <c r="R29" s="18" t="s">
        <v>74</v>
      </c>
    </row>
    <row r="30" spans="1:18" ht="105">
      <c r="A30" s="4"/>
      <c r="B30" s="4"/>
      <c r="C30" s="4"/>
      <c r="D30" s="4"/>
      <c r="E30" s="4"/>
      <c r="F30" s="4"/>
      <c r="G30" s="4"/>
      <c r="H30" s="4"/>
      <c r="I30" s="4"/>
      <c r="J30" s="14"/>
      <c r="K30" s="14"/>
      <c r="L30" s="14"/>
      <c r="M30" s="14"/>
      <c r="N30" s="9" t="s">
        <v>402</v>
      </c>
      <c r="O30" s="9" t="s">
        <v>403</v>
      </c>
      <c r="P30" s="6" t="s">
        <v>404</v>
      </c>
      <c r="Q30" s="4"/>
      <c r="R30" s="17"/>
    </row>
    <row r="31" spans="1:18" ht="30.75">
      <c r="A31" s="3">
        <v>16</v>
      </c>
      <c r="B31" s="3" t="s">
        <v>26</v>
      </c>
      <c r="C31" s="3" t="s">
        <v>393</v>
      </c>
      <c r="D31" s="3" t="s">
        <v>77</v>
      </c>
      <c r="E31" s="3"/>
      <c r="F31" s="3" t="s">
        <v>94</v>
      </c>
      <c r="G31" s="3">
        <v>9</v>
      </c>
      <c r="H31" s="3" t="s">
        <v>30</v>
      </c>
      <c r="I31" s="3" t="s">
        <v>72</v>
      </c>
      <c r="J31" s="13" t="s">
        <v>32</v>
      </c>
      <c r="K31" s="13" t="s">
        <v>32</v>
      </c>
      <c r="L31" s="13" t="s">
        <v>122</v>
      </c>
      <c r="M31" s="13" t="s">
        <v>79</v>
      </c>
      <c r="N31" s="9" t="s">
        <v>34</v>
      </c>
      <c r="O31" s="9" t="s">
        <v>35</v>
      </c>
      <c r="P31" s="6" t="s">
        <v>133</v>
      </c>
      <c r="Q31" s="3" t="s">
        <v>32</v>
      </c>
      <c r="R31" s="18" t="s">
        <v>74</v>
      </c>
    </row>
    <row r="32" spans="1:18" ht="105">
      <c r="A32" s="4"/>
      <c r="B32" s="4"/>
      <c r="C32" s="4"/>
      <c r="D32" s="4"/>
      <c r="E32" s="5"/>
      <c r="F32" s="4"/>
      <c r="G32" s="4"/>
      <c r="H32" s="4"/>
      <c r="I32" s="4"/>
      <c r="J32" s="14"/>
      <c r="K32" s="14"/>
      <c r="L32" s="14"/>
      <c r="M32" s="14"/>
      <c r="N32" s="9" t="s">
        <v>402</v>
      </c>
      <c r="O32" s="9" t="s">
        <v>403</v>
      </c>
      <c r="P32" s="6" t="s">
        <v>404</v>
      </c>
      <c r="Q32" s="4"/>
      <c r="R32" s="17"/>
    </row>
    <row r="33" spans="1:18" ht="30.75">
      <c r="A33" s="3">
        <v>17</v>
      </c>
      <c r="B33" s="3" t="s">
        <v>26</v>
      </c>
      <c r="C33" s="3" t="s">
        <v>393</v>
      </c>
      <c r="D33" s="3" t="s">
        <v>323</v>
      </c>
      <c r="E33" s="3"/>
      <c r="F33" s="3" t="s">
        <v>104</v>
      </c>
      <c r="G33" s="3">
        <v>2</v>
      </c>
      <c r="H33" s="3" t="s">
        <v>30</v>
      </c>
      <c r="I33" s="3" t="s">
        <v>72</v>
      </c>
      <c r="J33" s="13" t="s">
        <v>32</v>
      </c>
      <c r="K33" s="13" t="s">
        <v>32</v>
      </c>
      <c r="L33" s="13" t="s">
        <v>122</v>
      </c>
      <c r="M33" s="13" t="s">
        <v>79</v>
      </c>
      <c r="N33" s="3" t="s">
        <v>34</v>
      </c>
      <c r="O33" s="9" t="s">
        <v>180</v>
      </c>
      <c r="P33" s="6" t="s">
        <v>409</v>
      </c>
      <c r="Q33" s="3" t="s">
        <v>32</v>
      </c>
      <c r="R33" s="18" t="s">
        <v>74</v>
      </c>
    </row>
    <row r="34" spans="1:18" ht="124.5">
      <c r="A34" s="4"/>
      <c r="B34" s="4"/>
      <c r="C34" s="4"/>
      <c r="D34" s="4"/>
      <c r="E34" s="4"/>
      <c r="F34" s="4"/>
      <c r="G34" s="4"/>
      <c r="H34" s="4"/>
      <c r="I34" s="4"/>
      <c r="J34" s="14"/>
      <c r="K34" s="14"/>
      <c r="L34" s="14"/>
      <c r="M34" s="14"/>
      <c r="N34" s="4"/>
      <c r="O34" s="9" t="s">
        <v>106</v>
      </c>
      <c r="P34" s="6" t="s">
        <v>410</v>
      </c>
      <c r="Q34" s="4"/>
      <c r="R34" s="17"/>
    </row>
    <row r="35" spans="1:18" ht="30.75">
      <c r="A35" s="3">
        <v>18</v>
      </c>
      <c r="B35" s="3" t="s">
        <v>26</v>
      </c>
      <c r="C35" s="3" t="s">
        <v>393</v>
      </c>
      <c r="D35" s="3" t="s">
        <v>77</v>
      </c>
      <c r="E35" s="3"/>
      <c r="F35" s="3" t="s">
        <v>104</v>
      </c>
      <c r="G35" s="3">
        <v>8</v>
      </c>
      <c r="H35" s="3" t="s">
        <v>30</v>
      </c>
      <c r="I35" s="3" t="s">
        <v>72</v>
      </c>
      <c r="J35" s="13" t="s">
        <v>32</v>
      </c>
      <c r="K35" s="13" t="s">
        <v>32</v>
      </c>
      <c r="L35" s="13" t="s">
        <v>122</v>
      </c>
      <c r="M35" s="13" t="s">
        <v>79</v>
      </c>
      <c r="N35" s="3" t="s">
        <v>34</v>
      </c>
      <c r="O35" s="9" t="s">
        <v>180</v>
      </c>
      <c r="P35" s="6" t="s">
        <v>409</v>
      </c>
      <c r="Q35" s="3" t="s">
        <v>32</v>
      </c>
      <c r="R35" s="18" t="s">
        <v>74</v>
      </c>
    </row>
    <row r="36" spans="1:18" ht="124.5">
      <c r="A36" s="4"/>
      <c r="B36" s="4"/>
      <c r="C36" s="4"/>
      <c r="D36" s="4"/>
      <c r="E36" s="4"/>
      <c r="F36" s="4"/>
      <c r="G36" s="4"/>
      <c r="H36" s="4"/>
      <c r="I36" s="4"/>
      <c r="J36" s="14"/>
      <c r="K36" s="14"/>
      <c r="L36" s="14"/>
      <c r="M36" s="14"/>
      <c r="N36" s="4"/>
      <c r="O36" s="9" t="s">
        <v>106</v>
      </c>
      <c r="P36" s="6" t="s">
        <v>410</v>
      </c>
      <c r="Q36" s="4"/>
      <c r="R36" s="17"/>
    </row>
    <row r="37" spans="1:18" ht="30.75">
      <c r="A37" s="3">
        <v>19</v>
      </c>
      <c r="B37" s="3" t="s">
        <v>26</v>
      </c>
      <c r="C37" s="3" t="s">
        <v>393</v>
      </c>
      <c r="D37" s="3" t="s">
        <v>323</v>
      </c>
      <c r="E37" s="3"/>
      <c r="F37" s="3" t="s">
        <v>108</v>
      </c>
      <c r="G37" s="3">
        <v>1</v>
      </c>
      <c r="H37" s="3" t="s">
        <v>30</v>
      </c>
      <c r="I37" s="3" t="s">
        <v>72</v>
      </c>
      <c r="J37" s="13" t="s">
        <v>32</v>
      </c>
      <c r="K37" s="13" t="s">
        <v>32</v>
      </c>
      <c r="L37" s="13" t="s">
        <v>122</v>
      </c>
      <c r="M37" s="13" t="s">
        <v>79</v>
      </c>
      <c r="N37" s="9" t="s">
        <v>34</v>
      </c>
      <c r="O37" s="9" t="s">
        <v>35</v>
      </c>
      <c r="P37" s="6" t="s">
        <v>137</v>
      </c>
      <c r="Q37" s="3" t="s">
        <v>32</v>
      </c>
      <c r="R37" s="18" t="s">
        <v>74</v>
      </c>
    </row>
    <row r="38" spans="1:18" ht="192">
      <c r="A38" s="4"/>
      <c r="B38" s="4"/>
      <c r="C38" s="4"/>
      <c r="D38" s="4"/>
      <c r="E38" s="4"/>
      <c r="F38" s="4"/>
      <c r="G38" s="4"/>
      <c r="H38" s="4"/>
      <c r="I38" s="4"/>
      <c r="J38" s="14"/>
      <c r="K38" s="14"/>
      <c r="L38" s="14"/>
      <c r="M38" s="14"/>
      <c r="N38" s="9" t="s">
        <v>41</v>
      </c>
      <c r="O38" s="9" t="s">
        <v>110</v>
      </c>
      <c r="P38" s="6" t="s">
        <v>411</v>
      </c>
      <c r="Q38" s="4"/>
      <c r="R38" s="17"/>
    </row>
    <row r="39" spans="1:18" ht="30.75">
      <c r="A39" s="3">
        <v>20</v>
      </c>
      <c r="B39" s="3" t="s">
        <v>26</v>
      </c>
      <c r="C39" s="3" t="s">
        <v>393</v>
      </c>
      <c r="D39" s="3" t="s">
        <v>77</v>
      </c>
      <c r="E39" s="3"/>
      <c r="F39" s="3" t="s">
        <v>108</v>
      </c>
      <c r="G39" s="3">
        <v>9</v>
      </c>
      <c r="H39" s="3" t="s">
        <v>30</v>
      </c>
      <c r="I39" s="3" t="s">
        <v>72</v>
      </c>
      <c r="J39" s="13" t="s">
        <v>32</v>
      </c>
      <c r="K39" s="13" t="s">
        <v>32</v>
      </c>
      <c r="L39" s="13" t="s">
        <v>122</v>
      </c>
      <c r="M39" s="13" t="s">
        <v>79</v>
      </c>
      <c r="N39" s="9" t="s">
        <v>34</v>
      </c>
      <c r="O39" s="9" t="s">
        <v>35</v>
      </c>
      <c r="P39" s="6" t="s">
        <v>137</v>
      </c>
      <c r="Q39" s="3" t="s">
        <v>32</v>
      </c>
      <c r="R39" s="18" t="s">
        <v>74</v>
      </c>
    </row>
    <row r="40" spans="1:18" ht="192">
      <c r="A40" s="4"/>
      <c r="B40" s="4"/>
      <c r="C40" s="4"/>
      <c r="D40" s="4"/>
      <c r="E40" s="4"/>
      <c r="F40" s="4"/>
      <c r="G40" s="4"/>
      <c r="H40" s="4"/>
      <c r="I40" s="4"/>
      <c r="J40" s="14"/>
      <c r="K40" s="14"/>
      <c r="L40" s="14"/>
      <c r="M40" s="14"/>
      <c r="N40" s="9" t="s">
        <v>41</v>
      </c>
      <c r="O40" s="9" t="s">
        <v>110</v>
      </c>
      <c r="P40" s="6" t="s">
        <v>411</v>
      </c>
      <c r="Q40" s="4"/>
      <c r="R40" s="17"/>
    </row>
    <row r="41" spans="1:18" ht="30.75">
      <c r="A41" s="3">
        <v>21</v>
      </c>
      <c r="B41" s="3" t="s">
        <v>26</v>
      </c>
      <c r="C41" s="3" t="s">
        <v>393</v>
      </c>
      <c r="D41" s="3" t="s">
        <v>323</v>
      </c>
      <c r="E41" s="3"/>
      <c r="F41" s="3" t="s">
        <v>98</v>
      </c>
      <c r="G41" s="3">
        <v>1</v>
      </c>
      <c r="H41" s="3" t="s">
        <v>30</v>
      </c>
      <c r="I41" s="3" t="s">
        <v>72</v>
      </c>
      <c r="J41" s="13" t="s">
        <v>32</v>
      </c>
      <c r="K41" s="13" t="s">
        <v>32</v>
      </c>
      <c r="L41" s="13" t="s">
        <v>122</v>
      </c>
      <c r="M41" s="13" t="s">
        <v>79</v>
      </c>
      <c r="N41" s="9" t="s">
        <v>34</v>
      </c>
      <c r="O41" s="9" t="s">
        <v>35</v>
      </c>
      <c r="P41" s="6" t="s">
        <v>412</v>
      </c>
      <c r="Q41" s="3" t="s">
        <v>32</v>
      </c>
      <c r="R41" s="18" t="s">
        <v>74</v>
      </c>
    </row>
    <row r="42" spans="1:18" ht="182.25">
      <c r="A42" s="4"/>
      <c r="B42" s="4"/>
      <c r="C42" s="4"/>
      <c r="D42" s="4"/>
      <c r="E42" s="4"/>
      <c r="F42" s="4"/>
      <c r="G42" s="4"/>
      <c r="H42" s="4"/>
      <c r="I42" s="4"/>
      <c r="J42" s="14"/>
      <c r="K42" s="14"/>
      <c r="L42" s="14"/>
      <c r="M42" s="14"/>
      <c r="N42" s="9" t="s">
        <v>41</v>
      </c>
      <c r="O42" s="9" t="s">
        <v>100</v>
      </c>
      <c r="P42" s="6" t="s">
        <v>413</v>
      </c>
      <c r="Q42" s="4"/>
      <c r="R42" s="17"/>
    </row>
    <row r="43" spans="1:18" ht="46.5">
      <c r="A43" s="3">
        <v>22</v>
      </c>
      <c r="B43" s="3" t="s">
        <v>26</v>
      </c>
      <c r="C43" s="3" t="s">
        <v>393</v>
      </c>
      <c r="D43" s="3" t="s">
        <v>77</v>
      </c>
      <c r="E43" s="3"/>
      <c r="F43" s="3" t="s">
        <v>98</v>
      </c>
      <c r="G43" s="3">
        <v>10</v>
      </c>
      <c r="H43" s="3" t="s">
        <v>30</v>
      </c>
      <c r="I43" s="3" t="s">
        <v>72</v>
      </c>
      <c r="J43" s="13" t="s">
        <v>32</v>
      </c>
      <c r="K43" s="13" t="s">
        <v>32</v>
      </c>
      <c r="L43" s="13" t="s">
        <v>122</v>
      </c>
      <c r="M43" s="13" t="s">
        <v>79</v>
      </c>
      <c r="N43" s="9" t="s">
        <v>414</v>
      </c>
      <c r="O43" s="9" t="s">
        <v>180</v>
      </c>
      <c r="P43" s="6" t="s">
        <v>412</v>
      </c>
      <c r="Q43" s="3" t="s">
        <v>32</v>
      </c>
      <c r="R43" s="18" t="s">
        <v>74</v>
      </c>
    </row>
    <row r="44" spans="1:18" ht="182.25">
      <c r="A44" s="4"/>
      <c r="B44" s="4"/>
      <c r="C44" s="4"/>
      <c r="D44" s="4"/>
      <c r="E44" s="4"/>
      <c r="F44" s="4"/>
      <c r="G44" s="4"/>
      <c r="H44" s="4"/>
      <c r="I44" s="4"/>
      <c r="J44" s="14"/>
      <c r="K44" s="14"/>
      <c r="L44" s="14"/>
      <c r="M44" s="14"/>
      <c r="N44" s="9" t="s">
        <v>41</v>
      </c>
      <c r="O44" s="9" t="s">
        <v>100</v>
      </c>
      <c r="P44" s="6" t="s">
        <v>413</v>
      </c>
      <c r="Q44" s="4"/>
      <c r="R44" s="17"/>
    </row>
    <row r="45" spans="1:18" ht="18.75">
      <c r="A45" s="3">
        <v>23</v>
      </c>
      <c r="B45" s="3" t="s">
        <v>26</v>
      </c>
      <c r="C45" s="3" t="s">
        <v>393</v>
      </c>
      <c r="D45" s="3" t="s">
        <v>77</v>
      </c>
      <c r="E45" s="3"/>
      <c r="F45" s="3" t="s">
        <v>349</v>
      </c>
      <c r="G45" s="3">
        <v>2</v>
      </c>
      <c r="H45" s="3" t="s">
        <v>30</v>
      </c>
      <c r="I45" s="3" t="s">
        <v>72</v>
      </c>
      <c r="J45" s="13" t="s">
        <v>32</v>
      </c>
      <c r="K45" s="13" t="s">
        <v>32</v>
      </c>
      <c r="L45" s="13" t="s">
        <v>122</v>
      </c>
      <c r="M45" s="13" t="s">
        <v>79</v>
      </c>
      <c r="N45" s="3" t="s">
        <v>34</v>
      </c>
      <c r="O45" s="9" t="s">
        <v>35</v>
      </c>
      <c r="P45" s="6" t="s">
        <v>415</v>
      </c>
      <c r="Q45" s="3" t="s">
        <v>32</v>
      </c>
      <c r="R45" s="18" t="s">
        <v>74</v>
      </c>
    </row>
    <row r="46" spans="1:18" ht="86.25">
      <c r="A46" s="4"/>
      <c r="B46" s="4"/>
      <c r="C46" s="4"/>
      <c r="D46" s="4"/>
      <c r="E46" s="4"/>
      <c r="F46" s="4"/>
      <c r="G46" s="4"/>
      <c r="H46" s="4"/>
      <c r="I46" s="4"/>
      <c r="J46" s="14"/>
      <c r="K46" s="14"/>
      <c r="L46" s="14"/>
      <c r="M46" s="14"/>
      <c r="N46" s="4"/>
      <c r="O46" s="9" t="s">
        <v>58</v>
      </c>
      <c r="P46" s="6" t="s">
        <v>416</v>
      </c>
      <c r="Q46" s="4"/>
      <c r="R46" s="17"/>
    </row>
    <row r="47" spans="1:18" ht="15">
      <c r="A47" s="3">
        <v>24</v>
      </c>
      <c r="B47" s="3" t="s">
        <v>26</v>
      </c>
      <c r="C47" s="3" t="s">
        <v>393</v>
      </c>
      <c r="D47" s="3" t="s">
        <v>323</v>
      </c>
      <c r="E47" s="3"/>
      <c r="F47" s="3" t="s">
        <v>113</v>
      </c>
      <c r="G47" s="3">
        <v>1</v>
      </c>
      <c r="H47" s="3" t="s">
        <v>30</v>
      </c>
      <c r="I47" s="3" t="s">
        <v>72</v>
      </c>
      <c r="J47" s="13" t="s">
        <v>32</v>
      </c>
      <c r="K47" s="13" t="s">
        <v>32</v>
      </c>
      <c r="L47" s="13" t="s">
        <v>122</v>
      </c>
      <c r="M47" s="13" t="s">
        <v>79</v>
      </c>
      <c r="N47" s="3" t="s">
        <v>34</v>
      </c>
      <c r="O47" s="9" t="s">
        <v>35</v>
      </c>
      <c r="P47" s="6" t="s">
        <v>141</v>
      </c>
      <c r="Q47" s="3" t="s">
        <v>32</v>
      </c>
      <c r="R47" s="3" t="s">
        <v>74</v>
      </c>
    </row>
    <row r="48" spans="1:18" ht="76.5">
      <c r="A48" s="4"/>
      <c r="B48" s="4"/>
      <c r="C48" s="4"/>
      <c r="D48" s="4"/>
      <c r="E48" s="4"/>
      <c r="F48" s="4"/>
      <c r="G48" s="4"/>
      <c r="H48" s="4"/>
      <c r="I48" s="4"/>
      <c r="J48" s="14"/>
      <c r="K48" s="14"/>
      <c r="L48" s="14"/>
      <c r="M48" s="14"/>
      <c r="N48" s="4"/>
      <c r="O48" s="9" t="s">
        <v>115</v>
      </c>
      <c r="P48" s="6" t="s">
        <v>417</v>
      </c>
      <c r="Q48" s="4"/>
      <c r="R48" s="4"/>
    </row>
    <row r="49" spans="1:18" ht="15">
      <c r="A49" s="3">
        <v>25</v>
      </c>
      <c r="B49" s="3" t="s">
        <v>26</v>
      </c>
      <c r="C49" s="3" t="s">
        <v>393</v>
      </c>
      <c r="D49" s="3" t="s">
        <v>77</v>
      </c>
      <c r="E49" s="3"/>
      <c r="F49" s="3" t="s">
        <v>113</v>
      </c>
      <c r="G49" s="3">
        <v>8</v>
      </c>
      <c r="H49" s="3" t="s">
        <v>30</v>
      </c>
      <c r="I49" s="3" t="s">
        <v>72</v>
      </c>
      <c r="J49" s="13" t="s">
        <v>32</v>
      </c>
      <c r="K49" s="13" t="s">
        <v>32</v>
      </c>
      <c r="L49" s="13" t="s">
        <v>122</v>
      </c>
      <c r="M49" s="13" t="s">
        <v>79</v>
      </c>
      <c r="N49" s="3" t="s">
        <v>34</v>
      </c>
      <c r="O49" s="9" t="s">
        <v>35</v>
      </c>
      <c r="P49" s="6" t="s">
        <v>141</v>
      </c>
      <c r="Q49" s="3" t="s">
        <v>32</v>
      </c>
      <c r="R49" s="3" t="s">
        <v>74</v>
      </c>
    </row>
    <row r="50" spans="1:18" ht="76.5">
      <c r="A50" s="4"/>
      <c r="B50" s="4"/>
      <c r="C50" s="4"/>
      <c r="D50" s="4"/>
      <c r="E50" s="4"/>
      <c r="F50" s="4"/>
      <c r="G50" s="4"/>
      <c r="H50" s="4"/>
      <c r="I50" s="4"/>
      <c r="J50" s="14"/>
      <c r="K50" s="14"/>
      <c r="L50" s="14"/>
      <c r="M50" s="14"/>
      <c r="N50" s="4"/>
      <c r="O50" s="9" t="s">
        <v>115</v>
      </c>
      <c r="P50" s="6" t="s">
        <v>417</v>
      </c>
      <c r="Q50" s="4"/>
      <c r="R50" s="4"/>
    </row>
    <row r="51" spans="1:18" ht="28.5">
      <c r="A51" s="1">
        <v>26</v>
      </c>
      <c r="B51" s="1" t="s">
        <v>26</v>
      </c>
      <c r="C51" s="1" t="s">
        <v>393</v>
      </c>
      <c r="D51" s="1" t="s">
        <v>77</v>
      </c>
      <c r="E51" s="1"/>
      <c r="F51" s="1" t="s">
        <v>143</v>
      </c>
      <c r="G51" s="1">
        <v>3</v>
      </c>
      <c r="H51" s="1" t="s">
        <v>30</v>
      </c>
      <c r="I51" s="1" t="s">
        <v>72</v>
      </c>
      <c r="J51" s="6" t="s">
        <v>32</v>
      </c>
      <c r="K51" s="6" t="s">
        <v>32</v>
      </c>
      <c r="L51" s="6" t="s">
        <v>122</v>
      </c>
      <c r="M51" s="6" t="s">
        <v>79</v>
      </c>
      <c r="N51" s="1" t="s">
        <v>41</v>
      </c>
      <c r="O51" s="1" t="s">
        <v>120</v>
      </c>
      <c r="P51" s="6"/>
      <c r="Q51" s="1" t="s">
        <v>32</v>
      </c>
      <c r="R51" s="19" t="s">
        <v>74</v>
      </c>
    </row>
    <row r="52" spans="1:18" ht="28.5">
      <c r="A52" s="3">
        <v>27</v>
      </c>
      <c r="B52" s="3" t="s">
        <v>26</v>
      </c>
      <c r="C52" s="3" t="s">
        <v>393</v>
      </c>
      <c r="D52" s="3" t="s">
        <v>77</v>
      </c>
      <c r="E52" s="3"/>
      <c r="F52" s="3" t="s">
        <v>111</v>
      </c>
      <c r="G52" s="3">
        <v>4</v>
      </c>
      <c r="H52" s="3" t="s">
        <v>30</v>
      </c>
      <c r="I52" s="3" t="s">
        <v>72</v>
      </c>
      <c r="J52" s="13" t="s">
        <v>32</v>
      </c>
      <c r="K52" s="13" t="s">
        <v>32</v>
      </c>
      <c r="L52" s="13" t="s">
        <v>122</v>
      </c>
      <c r="M52" s="13" t="s">
        <v>79</v>
      </c>
      <c r="N52" s="3" t="s">
        <v>34</v>
      </c>
      <c r="O52" s="9" t="s">
        <v>35</v>
      </c>
      <c r="P52" s="6" t="s">
        <v>418</v>
      </c>
      <c r="Q52" s="3" t="s">
        <v>32</v>
      </c>
      <c r="R52" s="18" t="s">
        <v>74</v>
      </c>
    </row>
    <row r="53" spans="1:18" ht="57">
      <c r="A53" s="4"/>
      <c r="B53" s="4"/>
      <c r="C53" s="4"/>
      <c r="D53" s="4"/>
      <c r="E53" s="4"/>
      <c r="F53" s="4"/>
      <c r="G53" s="4"/>
      <c r="H53" s="4"/>
      <c r="I53" s="4"/>
      <c r="J53" s="14"/>
      <c r="K53" s="14"/>
      <c r="L53" s="14"/>
      <c r="M53" s="14"/>
      <c r="N53" s="4"/>
      <c r="O53" s="9" t="s">
        <v>58</v>
      </c>
      <c r="P53" s="6" t="s">
        <v>419</v>
      </c>
      <c r="Q53" s="4"/>
      <c r="R53" s="17"/>
    </row>
    <row r="54" spans="1:18" ht="15">
      <c r="A54" s="3">
        <v>28</v>
      </c>
      <c r="B54" s="3" t="s">
        <v>26</v>
      </c>
      <c r="C54" s="3" t="s">
        <v>393</v>
      </c>
      <c r="D54" s="3" t="s">
        <v>77</v>
      </c>
      <c r="E54" s="3"/>
      <c r="F54" s="3" t="s">
        <v>116</v>
      </c>
      <c r="G54" s="3">
        <v>6</v>
      </c>
      <c r="H54" s="3" t="s">
        <v>30</v>
      </c>
      <c r="I54" s="3" t="s">
        <v>72</v>
      </c>
      <c r="J54" s="13" t="s">
        <v>32</v>
      </c>
      <c r="K54" s="13" t="s">
        <v>32</v>
      </c>
      <c r="L54" s="13" t="s">
        <v>122</v>
      </c>
      <c r="M54" s="13" t="s">
        <v>79</v>
      </c>
      <c r="N54" s="3" t="s">
        <v>34</v>
      </c>
      <c r="O54" s="9" t="s">
        <v>35</v>
      </c>
      <c r="P54" s="6" t="s">
        <v>148</v>
      </c>
      <c r="Q54" s="3" t="s">
        <v>32</v>
      </c>
      <c r="R54" s="18" t="s">
        <v>74</v>
      </c>
    </row>
    <row r="55" spans="1:18" ht="76.5">
      <c r="A55" s="4"/>
      <c r="B55" s="4"/>
      <c r="C55" s="4"/>
      <c r="D55" s="4"/>
      <c r="E55" s="4"/>
      <c r="F55" s="4"/>
      <c r="G55" s="4"/>
      <c r="H55" s="4"/>
      <c r="I55" s="4"/>
      <c r="J55" s="14"/>
      <c r="K55" s="14"/>
      <c r="L55" s="14"/>
      <c r="M55" s="14"/>
      <c r="N55" s="4"/>
      <c r="O55" s="9" t="s">
        <v>54</v>
      </c>
      <c r="P55" s="6" t="s">
        <v>420</v>
      </c>
      <c r="Q55" s="4"/>
      <c r="R55" s="17"/>
    </row>
    <row r="56" spans="1:18" ht="38.25">
      <c r="A56" s="3">
        <v>29</v>
      </c>
      <c r="B56" s="3" t="s">
        <v>26</v>
      </c>
      <c r="C56" s="3" t="s">
        <v>393</v>
      </c>
      <c r="D56" s="3" t="s">
        <v>323</v>
      </c>
      <c r="E56" s="3"/>
      <c r="F56" s="3" t="s">
        <v>154</v>
      </c>
      <c r="G56" s="3">
        <v>2</v>
      </c>
      <c r="H56" s="3" t="s">
        <v>30</v>
      </c>
      <c r="I56" s="3" t="s">
        <v>72</v>
      </c>
      <c r="J56" s="13" t="s">
        <v>32</v>
      </c>
      <c r="K56" s="13" t="s">
        <v>32</v>
      </c>
      <c r="L56" s="13" t="s">
        <v>122</v>
      </c>
      <c r="M56" s="13" t="s">
        <v>79</v>
      </c>
      <c r="N56" s="3" t="s">
        <v>34</v>
      </c>
      <c r="O56" s="9" t="s">
        <v>35</v>
      </c>
      <c r="P56" s="6" t="s">
        <v>423</v>
      </c>
      <c r="Q56" s="3" t="s">
        <v>32</v>
      </c>
      <c r="R56" s="18" t="s">
        <v>74</v>
      </c>
    </row>
    <row r="57" spans="1:18" ht="96">
      <c r="A57" s="4"/>
      <c r="B57" s="4"/>
      <c r="C57" s="4"/>
      <c r="D57" s="4"/>
      <c r="E57" s="4"/>
      <c r="F57" s="4"/>
      <c r="G57" s="4"/>
      <c r="H57" s="4"/>
      <c r="I57" s="4"/>
      <c r="J57" s="14"/>
      <c r="K57" s="14"/>
      <c r="L57" s="14"/>
      <c r="M57" s="14"/>
      <c r="N57" s="4"/>
      <c r="O57" s="9" t="s">
        <v>156</v>
      </c>
      <c r="P57" s="6" t="s">
        <v>422</v>
      </c>
      <c r="Q57" s="4"/>
      <c r="R57" s="17"/>
    </row>
    <row r="58" spans="1:18" ht="38.25">
      <c r="A58" s="3">
        <v>30</v>
      </c>
      <c r="B58" s="3" t="s">
        <v>26</v>
      </c>
      <c r="C58" s="3" t="s">
        <v>393</v>
      </c>
      <c r="D58" s="3" t="s">
        <v>77</v>
      </c>
      <c r="E58" s="3"/>
      <c r="F58" s="3" t="s">
        <v>154</v>
      </c>
      <c r="G58" s="3">
        <v>3</v>
      </c>
      <c r="H58" s="3" t="s">
        <v>30</v>
      </c>
      <c r="I58" s="3" t="s">
        <v>72</v>
      </c>
      <c r="J58" s="13" t="s">
        <v>32</v>
      </c>
      <c r="K58" s="13" t="s">
        <v>32</v>
      </c>
      <c r="L58" s="13" t="s">
        <v>122</v>
      </c>
      <c r="M58" s="13" t="s">
        <v>79</v>
      </c>
      <c r="N58" s="3" t="s">
        <v>34</v>
      </c>
      <c r="O58" s="9" t="s">
        <v>162</v>
      </c>
      <c r="P58" s="6" t="s">
        <v>423</v>
      </c>
      <c r="Q58" s="3" t="s">
        <v>32</v>
      </c>
      <c r="R58" s="3" t="s">
        <v>74</v>
      </c>
    </row>
    <row r="59" spans="1:18" ht="96">
      <c r="A59" s="4"/>
      <c r="B59" s="4"/>
      <c r="C59" s="4"/>
      <c r="D59" s="4"/>
      <c r="E59" s="4"/>
      <c r="F59" s="4"/>
      <c r="G59" s="4"/>
      <c r="H59" s="4"/>
      <c r="I59" s="4"/>
      <c r="J59" s="14"/>
      <c r="K59" s="14"/>
      <c r="L59" s="14"/>
      <c r="M59" s="14"/>
      <c r="N59" s="4"/>
      <c r="O59" s="9" t="s">
        <v>156</v>
      </c>
      <c r="P59" s="6" t="s">
        <v>422</v>
      </c>
      <c r="Q59" s="4"/>
      <c r="R59" s="4"/>
    </row>
    <row r="60" spans="1:18" ht="28.5">
      <c r="A60" s="1">
        <v>31</v>
      </c>
      <c r="B60" s="1" t="s">
        <v>26</v>
      </c>
      <c r="C60" s="1" t="s">
        <v>393</v>
      </c>
      <c r="D60" s="1" t="s">
        <v>70</v>
      </c>
      <c r="E60" s="1"/>
      <c r="F60" s="1" t="s">
        <v>424</v>
      </c>
      <c r="G60" s="1">
        <v>33</v>
      </c>
      <c r="H60" s="1" t="s">
        <v>30</v>
      </c>
      <c r="I60" s="1" t="s">
        <v>72</v>
      </c>
      <c r="J60" s="6" t="s">
        <v>32</v>
      </c>
      <c r="K60" s="6" t="s">
        <v>32</v>
      </c>
      <c r="L60" s="6" t="s">
        <v>158</v>
      </c>
      <c r="M60" s="6" t="s">
        <v>32</v>
      </c>
      <c r="N60" s="1" t="s">
        <v>34</v>
      </c>
      <c r="O60" s="1" t="s">
        <v>35</v>
      </c>
      <c r="P60" s="6" t="s">
        <v>425</v>
      </c>
      <c r="Q60" s="1" t="s">
        <v>32</v>
      </c>
      <c r="R60" s="20" t="s">
        <v>74</v>
      </c>
    </row>
    <row r="61" spans="1:18" ht="28.5">
      <c r="A61" s="1">
        <v>32</v>
      </c>
      <c r="B61" s="1" t="s">
        <v>26</v>
      </c>
      <c r="C61" s="1" t="s">
        <v>393</v>
      </c>
      <c r="D61" s="1" t="s">
        <v>28</v>
      </c>
      <c r="E61" s="1"/>
      <c r="F61" s="1" t="s">
        <v>29</v>
      </c>
      <c r="G61" s="1">
        <v>8</v>
      </c>
      <c r="H61" s="1" t="s">
        <v>30</v>
      </c>
      <c r="I61" s="1" t="s">
        <v>31</v>
      </c>
      <c r="J61" s="6" t="s">
        <v>32</v>
      </c>
      <c r="K61" s="6" t="s">
        <v>32</v>
      </c>
      <c r="L61" s="6" t="s">
        <v>158</v>
      </c>
      <c r="M61" s="6" t="s">
        <v>32</v>
      </c>
      <c r="N61" s="1" t="s">
        <v>34</v>
      </c>
      <c r="O61" s="1" t="s">
        <v>35</v>
      </c>
      <c r="P61" s="6" t="s">
        <v>426</v>
      </c>
      <c r="Q61" s="1" t="s">
        <v>32</v>
      </c>
      <c r="R61" s="20" t="s">
        <v>37</v>
      </c>
    </row>
  </sheetData>
  <sheetProtection/>
  <mergeCells count="451">
    <mergeCell ref="A1:A2"/>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2:A53"/>
    <mergeCell ref="A54:A55"/>
    <mergeCell ref="A56:A57"/>
    <mergeCell ref="A58:A59"/>
    <mergeCell ref="B1:B2"/>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2:B53"/>
    <mergeCell ref="B54:B55"/>
    <mergeCell ref="B56:B57"/>
    <mergeCell ref="B58:B59"/>
    <mergeCell ref="C1:C2"/>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2:C53"/>
    <mergeCell ref="C54:C55"/>
    <mergeCell ref="C56:C57"/>
    <mergeCell ref="C58:C59"/>
    <mergeCell ref="D1:D2"/>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2:D53"/>
    <mergeCell ref="D54:D55"/>
    <mergeCell ref="D56:D57"/>
    <mergeCell ref="D58:D59"/>
    <mergeCell ref="E1:E2"/>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2:E53"/>
    <mergeCell ref="E54:E55"/>
    <mergeCell ref="E56:E57"/>
    <mergeCell ref="E58:E59"/>
    <mergeCell ref="F1:F2"/>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2:F53"/>
    <mergeCell ref="F54:F55"/>
    <mergeCell ref="F56:F57"/>
    <mergeCell ref="F58:F59"/>
    <mergeCell ref="G1:G2"/>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2:G53"/>
    <mergeCell ref="G54:G55"/>
    <mergeCell ref="G56:G57"/>
    <mergeCell ref="G58:G59"/>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2:H53"/>
    <mergeCell ref="H54:H55"/>
    <mergeCell ref="H56:H57"/>
    <mergeCell ref="H58:H59"/>
    <mergeCell ref="I1:I2"/>
    <mergeCell ref="I3:I4"/>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2:I53"/>
    <mergeCell ref="I54:I55"/>
    <mergeCell ref="I56:I57"/>
    <mergeCell ref="I58:I59"/>
    <mergeCell ref="J1:J2"/>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2:J53"/>
    <mergeCell ref="J54:J55"/>
    <mergeCell ref="J56:J57"/>
    <mergeCell ref="J58:J59"/>
    <mergeCell ref="K1:K2"/>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2:K53"/>
    <mergeCell ref="K54:K55"/>
    <mergeCell ref="K56:K57"/>
    <mergeCell ref="K58:K59"/>
    <mergeCell ref="L1:L2"/>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2:L53"/>
    <mergeCell ref="L54:L55"/>
    <mergeCell ref="L56:L57"/>
    <mergeCell ref="L58:L59"/>
    <mergeCell ref="M1:M2"/>
    <mergeCell ref="M3:M4"/>
    <mergeCell ref="M5:M6"/>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2:M53"/>
    <mergeCell ref="M54:M55"/>
    <mergeCell ref="M56:M57"/>
    <mergeCell ref="M58:M59"/>
    <mergeCell ref="N1:N2"/>
    <mergeCell ref="N5:N6"/>
    <mergeCell ref="N11:N12"/>
    <mergeCell ref="N17:N18"/>
    <mergeCell ref="N19:N20"/>
    <mergeCell ref="N21:N22"/>
    <mergeCell ref="N23:N24"/>
    <mergeCell ref="N33:N34"/>
    <mergeCell ref="N35:N36"/>
    <mergeCell ref="N45:N46"/>
    <mergeCell ref="N47:N48"/>
    <mergeCell ref="N49:N50"/>
    <mergeCell ref="N52:N53"/>
    <mergeCell ref="N54:N55"/>
    <mergeCell ref="N56:N57"/>
    <mergeCell ref="N58:N59"/>
    <mergeCell ref="Q1:Q2"/>
    <mergeCell ref="Q3:Q4"/>
    <mergeCell ref="Q5:Q6"/>
    <mergeCell ref="Q7:Q8"/>
    <mergeCell ref="Q9:Q10"/>
    <mergeCell ref="Q11:Q12"/>
    <mergeCell ref="Q13:Q14"/>
    <mergeCell ref="Q15:Q16"/>
    <mergeCell ref="Q17:Q18"/>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2:Q53"/>
    <mergeCell ref="Q54:Q55"/>
    <mergeCell ref="Q56:Q57"/>
    <mergeCell ref="Q58:Q59"/>
    <mergeCell ref="R1:R2"/>
    <mergeCell ref="R3:R4"/>
    <mergeCell ref="R5:R6"/>
    <mergeCell ref="R7:R8"/>
    <mergeCell ref="R9:R10"/>
    <mergeCell ref="R11:R12"/>
    <mergeCell ref="R13:R14"/>
    <mergeCell ref="R15:R16"/>
    <mergeCell ref="R17:R18"/>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2:R53"/>
    <mergeCell ref="R54:R55"/>
    <mergeCell ref="R56:R57"/>
    <mergeCell ref="R58:R59"/>
  </mergeCells>
  <dataValidations count="6">
    <dataValidation type="list" allowBlank="1" showInputMessage="1" showErrorMessage="1" sqref="H1 H11 H21 H23 H3:H5 H7:H9 H13:H15 H17:H19 H25:H27 H29:H31 H33:H61">
      <formula1>"请选择,否,是"</formula1>
    </dataValidation>
    <dataValidation type="list" allowBlank="1" showInputMessage="1" showErrorMessage="1" sqref="D1 D11 D21 D23 D3:D5 D7:D9 D13:D15 D17:D19 D25:D27 D29:D31 D33:D61">
      <formula1>"小学,初中,高中,新建改扩建高中,乡镇公办中心幼儿园,特殊教育学校"</formula1>
    </dataValidation>
    <dataValidation type="list" allowBlank="1" showInputMessage="1" showErrorMessage="1" sqref="I1 I11 I21 I23 I3:I5 I7:I9 I13:I15 I17:I19 I25:I27 I29:I31 I33:I61">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L1 L11 L21 L23 L25 L27 L3:L5 L7:L9 L13:L15 L17:L19 L29:L31 L33:L61">
      <formula1>"不限,普通高等院校专科及以上学历,普通高等院校本科及以上学历,硕士研究生及以上学历,博士研究生及以上学历"</formula1>
    </dataValidation>
    <dataValidation type="list" allowBlank="1" showInputMessage="1" showErrorMessage="1" sqref="M1 M11 M21 M23 M25 M27 M3:M5 M7:M9 M13:M15 M17:M19 M29:M31 M33:M61">
      <formula1>"不限,学士学位及以上,硕士学位及以上,博士学位"</formula1>
    </dataValidation>
    <dataValidation allowBlank="1" showInputMessage="1" showErrorMessage="1" sqref="P2:P10 P12:P61"/>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2019-04-10T01:57:09Z</cp:lastPrinted>
  <dcterms:created xsi:type="dcterms:W3CDTF">2014-04-04T08:00:25Z</dcterms:created>
  <dcterms:modified xsi:type="dcterms:W3CDTF">2020-05-22T02:00:59Z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y fmtid="{D5CDD505-2E9C-101B-9397-08002B2CF9AE}" pid="4" name="Document">
    <vt:lpwstr>{C9EE7C52-C964-46C2-9581-82928D6BE7B9}</vt:lpwstr>
  </property>
  <property fmtid="{D5CDD505-2E9C-101B-9397-08002B2CF9AE}" pid="5" name="DocumentNa">
    <vt:lpwstr>2020年云南省基础教育学校专项招聘岗位需求表（红河州）最终稿(2)</vt:lpwstr>
  </property>
</Properties>
</file>