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22" activeTab="0"/>
  </bookViews>
  <sheets>
    <sheet name="2019年长阳土家族自治县事业单位集中公开招聘" sheetId="1" r:id="rId1"/>
  </sheets>
  <definedNames/>
  <calcPr fullCalcOnLoad="1"/>
</workbook>
</file>

<file path=xl/sharedStrings.xml><?xml version="1.0" encoding="utf-8"?>
<sst xmlns="http://schemas.openxmlformats.org/spreadsheetml/2006/main" count="688" uniqueCount="253">
  <si>
    <t>2019年长阳事业单位集中公开招聘工作人员综合成绩公告</t>
  </si>
  <si>
    <t>准考证号</t>
  </si>
  <si>
    <t>报考单位</t>
  </si>
  <si>
    <t>报考岗位</t>
  </si>
  <si>
    <t>职测分数</t>
  </si>
  <si>
    <t>综合分数</t>
  </si>
  <si>
    <t>两项合计</t>
  </si>
  <si>
    <t>平均分（两项合计/3)</t>
  </si>
  <si>
    <t>“三支一扶”加5分</t>
  </si>
  <si>
    <t>笔试成绩</t>
  </si>
  <si>
    <t>折合分数</t>
  </si>
  <si>
    <t>面试成绩</t>
  </si>
  <si>
    <t>综合成绩</t>
  </si>
  <si>
    <t>排名</t>
  </si>
  <si>
    <t>4142050301110</t>
  </si>
  <si>
    <t>长阳县乡镇幼儿园</t>
  </si>
  <si>
    <t>幼儿教师1</t>
  </si>
  <si>
    <t>4142050301008</t>
  </si>
  <si>
    <t>4142050300518</t>
  </si>
  <si>
    <t>4142050301102</t>
  </si>
  <si>
    <t>4142050300522</t>
  </si>
  <si>
    <t>4142050300214</t>
  </si>
  <si>
    <t>4142050300904</t>
  </si>
  <si>
    <t>4142050301007</t>
  </si>
  <si>
    <t>4142050300308</t>
  </si>
  <si>
    <t>4142050300810</t>
  </si>
  <si>
    <t>4142050300720</t>
  </si>
  <si>
    <t>4142050301104</t>
  </si>
  <si>
    <t>4142050301101</t>
  </si>
  <si>
    <t>4142050300826</t>
  </si>
  <si>
    <t>4142050300501</t>
  </si>
  <si>
    <t>4142050300902</t>
  </si>
  <si>
    <t>4142050301223</t>
  </si>
  <si>
    <t>幼儿教师2</t>
  </si>
  <si>
    <t>4142050300408</t>
  </si>
  <si>
    <t>4142050300530</t>
  </si>
  <si>
    <t>4142050301011</t>
  </si>
  <si>
    <t>4142050301004</t>
  </si>
  <si>
    <t>4142050300828</t>
  </si>
  <si>
    <t>4142050300302</t>
  </si>
  <si>
    <t>4142050301013</t>
  </si>
  <si>
    <t>4142050300927</t>
  </si>
  <si>
    <t>4142050300213</t>
  </si>
  <si>
    <t>4142050300428</t>
  </si>
  <si>
    <t>4142050300517</t>
  </si>
  <si>
    <t>4142050300223</t>
  </si>
  <si>
    <t>4142050301208</t>
  </si>
  <si>
    <t>4142050300508</t>
  </si>
  <si>
    <t>4142050301105</t>
  </si>
  <si>
    <t>4142050301116</t>
  </si>
  <si>
    <t>4142050301216</t>
  </si>
  <si>
    <t>4142050301302</t>
  </si>
  <si>
    <t>长阳特殊教育学校</t>
  </si>
  <si>
    <t>特殊教育教师</t>
  </si>
  <si>
    <t>4142050300410</t>
  </si>
  <si>
    <t>4142050300112</t>
  </si>
  <si>
    <t>缺考</t>
  </si>
  <si>
    <t>5242050701009</t>
  </si>
  <si>
    <t>长阳县人民医院</t>
  </si>
  <si>
    <t>临床</t>
  </si>
  <si>
    <t>5242050701106</t>
  </si>
  <si>
    <t>5242050700912</t>
  </si>
  <si>
    <t>5242050701126</t>
  </si>
  <si>
    <t>5242050700730</t>
  </si>
  <si>
    <t>5242050700712</t>
  </si>
  <si>
    <t>5242050701330</t>
  </si>
  <si>
    <t>5242050701020</t>
  </si>
  <si>
    <t>5242050700522</t>
  </si>
  <si>
    <t>5242050700825</t>
  </si>
  <si>
    <t>5242050701224</t>
  </si>
  <si>
    <t>5242050700426</t>
  </si>
  <si>
    <t>5242050701214</t>
  </si>
  <si>
    <t>5242050700508</t>
  </si>
  <si>
    <t>5242050701310</t>
  </si>
  <si>
    <t>5242050700414</t>
  </si>
  <si>
    <t>5242050700524</t>
  </si>
  <si>
    <t>5242050700716</t>
  </si>
  <si>
    <t>5242050701127</t>
  </si>
  <si>
    <t>5242050701010</t>
  </si>
  <si>
    <t>5242050701226</t>
  </si>
  <si>
    <t>5242050700917</t>
  </si>
  <si>
    <t>5242050700715</t>
  </si>
  <si>
    <t>5242050701307</t>
  </si>
  <si>
    <t>5242050700722</t>
  </si>
  <si>
    <t>5242050700510</t>
  </si>
  <si>
    <t>5242050701002</t>
  </si>
  <si>
    <t>5242050700705</t>
  </si>
  <si>
    <t>5242050700908</t>
  </si>
  <si>
    <t>5242050701318</t>
  </si>
  <si>
    <t>5242050700525</t>
  </si>
  <si>
    <t>5242050701102</t>
  </si>
  <si>
    <t>5242050700713</t>
  </si>
  <si>
    <t>5142050700216</t>
  </si>
  <si>
    <t>中医</t>
  </si>
  <si>
    <t>5142050700205</t>
  </si>
  <si>
    <t>5142050700212</t>
  </si>
  <si>
    <t>5142050700228</t>
  </si>
  <si>
    <t>中西医</t>
  </si>
  <si>
    <t>5142050700316</t>
  </si>
  <si>
    <t>5142050700327</t>
  </si>
  <si>
    <t>5442050702321</t>
  </si>
  <si>
    <t>护理</t>
  </si>
  <si>
    <t>5442050703204</t>
  </si>
  <si>
    <t>5442050702705</t>
  </si>
  <si>
    <t>5442050703113</t>
  </si>
  <si>
    <t>5442050702209</t>
  </si>
  <si>
    <t>5442050702618</t>
  </si>
  <si>
    <t>5342050701812</t>
  </si>
  <si>
    <t>药学</t>
  </si>
  <si>
    <t>5342050701623</t>
  </si>
  <si>
    <t>5342050701528</t>
  </si>
  <si>
    <t>5542050703708</t>
  </si>
  <si>
    <t>检验</t>
  </si>
  <si>
    <t>5542050703706</t>
  </si>
  <si>
    <t>5542050704114</t>
  </si>
  <si>
    <t>5242050700509</t>
  </si>
  <si>
    <t>长阳县中医院</t>
  </si>
  <si>
    <t>5242050700724</t>
  </si>
  <si>
    <t>5242050700615</t>
  </si>
  <si>
    <t>5242050701208</t>
  </si>
  <si>
    <t>5242050700906</t>
  </si>
  <si>
    <t>5242050700925</t>
  </si>
  <si>
    <t>5142050700129</t>
  </si>
  <si>
    <t>5142050700208</t>
  </si>
  <si>
    <t>5142050700123</t>
  </si>
  <si>
    <t>5142050700106</t>
  </si>
  <si>
    <t>5142050700124</t>
  </si>
  <si>
    <t>5142050700229</t>
  </si>
  <si>
    <t>5142050700222</t>
  </si>
  <si>
    <t>5142050700219</t>
  </si>
  <si>
    <t>5142050700102</t>
  </si>
  <si>
    <t>5142050700116</t>
  </si>
  <si>
    <t>5142050700206</t>
  </si>
  <si>
    <t>5142050700315</t>
  </si>
  <si>
    <t>2142050505118</t>
  </si>
  <si>
    <t>计算机</t>
  </si>
  <si>
    <t>2142050500710</t>
  </si>
  <si>
    <t>2142050502511</t>
  </si>
  <si>
    <t>5242050700720</t>
  </si>
  <si>
    <t>长阳县妇幼保健计划生育服务中心</t>
  </si>
  <si>
    <t>5242050700721</t>
  </si>
  <si>
    <t>5242050700622</t>
  </si>
  <si>
    <t>5242050700923</t>
  </si>
  <si>
    <t>5242050700918</t>
  </si>
  <si>
    <t>5242050700907</t>
  </si>
  <si>
    <t>5142050700225</t>
  </si>
  <si>
    <t>5142050700121</t>
  </si>
  <si>
    <t>5142050700324</t>
  </si>
  <si>
    <t>5442050702604</t>
  </si>
  <si>
    <t>5442050702324</t>
  </si>
  <si>
    <t>5442050703520</t>
  </si>
  <si>
    <t>5442050703427</t>
  </si>
  <si>
    <t>5442050702519</t>
  </si>
  <si>
    <t>5442050702818</t>
  </si>
  <si>
    <t>5242050700914</t>
  </si>
  <si>
    <t>长阳乡镇卫生院</t>
  </si>
  <si>
    <t>5242050701327</t>
  </si>
  <si>
    <t>5242050700803</t>
  </si>
  <si>
    <t>5242050700910</t>
  </si>
  <si>
    <t>5242050701107</t>
  </si>
  <si>
    <t>5242050700527</t>
  </si>
  <si>
    <t>5242050700421</t>
  </si>
  <si>
    <t>5242050700809</t>
  </si>
  <si>
    <t>5242050701218</t>
  </si>
  <si>
    <t>5242050701011</t>
  </si>
  <si>
    <t>5242050701207</t>
  </si>
  <si>
    <t>5242050700921</t>
  </si>
  <si>
    <t>5242050700428</t>
  </si>
  <si>
    <t>5242050700517</t>
  </si>
  <si>
    <t>5242050700611</t>
  </si>
  <si>
    <t>5242050700523</t>
  </si>
  <si>
    <t>5242050700507</t>
  </si>
  <si>
    <t>5242050700904</t>
  </si>
  <si>
    <t>5242050700409</t>
  </si>
  <si>
    <t>5242050700719</t>
  </si>
  <si>
    <t>5242050701403</t>
  </si>
  <si>
    <t>5242050700511</t>
  </si>
  <si>
    <t>5242050700601</t>
  </si>
  <si>
    <t>5242050700710</t>
  </si>
  <si>
    <t>5242050700711</t>
  </si>
  <si>
    <t>5242050701109</t>
  </si>
  <si>
    <t>5242050701216</t>
  </si>
  <si>
    <t>5242050701326</t>
  </si>
  <si>
    <t>5242050700515</t>
  </si>
  <si>
    <t>5242050701205</t>
  </si>
  <si>
    <t>5142050700322</t>
  </si>
  <si>
    <t>5142050700211</t>
  </si>
  <si>
    <t>5142050700306</t>
  </si>
  <si>
    <t>5142050700226</t>
  </si>
  <si>
    <t>5142050700308</t>
  </si>
  <si>
    <t>5142050700130</t>
  </si>
  <si>
    <t>5142050700119</t>
  </si>
  <si>
    <t>5142050700318</t>
  </si>
  <si>
    <t>5142050700223</t>
  </si>
  <si>
    <t>5142050700203</t>
  </si>
  <si>
    <t>5142050700314</t>
  </si>
  <si>
    <t>5142050700230</t>
  </si>
  <si>
    <t>5642050704204</t>
  </si>
  <si>
    <t>公共卫生</t>
  </si>
  <si>
    <t>5642050704210</t>
  </si>
  <si>
    <t>5642050704203</t>
  </si>
  <si>
    <t>5642050704201</t>
  </si>
  <si>
    <t>5642050704205</t>
  </si>
  <si>
    <t>5642050704214</t>
  </si>
  <si>
    <t>5642050704212</t>
  </si>
  <si>
    <t>5642050704211</t>
  </si>
  <si>
    <t>5642050704216</t>
  </si>
  <si>
    <t>5442050702930</t>
  </si>
  <si>
    <t>5442050703004</t>
  </si>
  <si>
    <t>5442050702504</t>
  </si>
  <si>
    <t>5442050703027</t>
  </si>
  <si>
    <t>5442050702121</t>
  </si>
  <si>
    <t>5442050703503</t>
  </si>
  <si>
    <t>5442050702813</t>
  </si>
  <si>
    <t>5442050702524</t>
  </si>
  <si>
    <t>5442050703122</t>
  </si>
  <si>
    <t>5442050701902</t>
  </si>
  <si>
    <t>5442050701911</t>
  </si>
  <si>
    <t>5442050702112</t>
  </si>
  <si>
    <t>5442050703530</t>
  </si>
  <si>
    <t>5442050702806</t>
  </si>
  <si>
    <t>5442050703217</t>
  </si>
  <si>
    <t>5442050702104</t>
  </si>
  <si>
    <t>5442050702225</t>
  </si>
  <si>
    <t>5442050703013</t>
  </si>
  <si>
    <t>5442050702707</t>
  </si>
  <si>
    <t>5442050702927</t>
  </si>
  <si>
    <t>5442050702226</t>
  </si>
  <si>
    <t>5442050702719</t>
  </si>
  <si>
    <t>5442050703521</t>
  </si>
  <si>
    <t>5442050703309</t>
  </si>
  <si>
    <t>5442050702023</t>
  </si>
  <si>
    <t>5442050702428</t>
  </si>
  <si>
    <t>5442050703023</t>
  </si>
  <si>
    <t>5442050702001</t>
  </si>
  <si>
    <t>5442050702703</t>
  </si>
  <si>
    <t>5442050702915</t>
  </si>
  <si>
    <t>5342050701622</t>
  </si>
  <si>
    <t>5342050701724</t>
  </si>
  <si>
    <t>5342050701805</t>
  </si>
  <si>
    <t>5542050703813</t>
  </si>
  <si>
    <t>5542050704120</t>
  </si>
  <si>
    <t>5542050703912</t>
  </si>
  <si>
    <t>5542050703701</t>
  </si>
  <si>
    <t>5542050703809</t>
  </si>
  <si>
    <t>5542050704115</t>
  </si>
  <si>
    <t>2142050503404</t>
  </si>
  <si>
    <t>财会</t>
  </si>
  <si>
    <t>2142050500715</t>
  </si>
  <si>
    <t>2142050501219</t>
  </si>
  <si>
    <t>2142050507018</t>
  </si>
  <si>
    <t>2142050502115</t>
  </si>
  <si>
    <t>2142050502305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</si>
</sst>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5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2" fillId="0" borderId="11" xfId="65" applyFont="1" applyBorder="1" applyAlignment="1">
      <alignment horizontal="center"/>
      <protection/>
    </xf>
    <xf numFmtId="0" fontId="42" fillId="0" borderId="12" xfId="0" applyFont="1" applyBorder="1" applyAlignment="1">
      <alignment horizont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65" applyFont="1" applyBorder="1" applyAlignment="1">
      <alignment horizontal="center"/>
      <protection/>
    </xf>
    <xf numFmtId="0" fontId="42" fillId="0" borderId="13" xfId="65" applyFont="1" applyBorder="1" applyAlignment="1">
      <alignment horizontal="center"/>
      <protection/>
    </xf>
    <xf numFmtId="0" fontId="1" fillId="0" borderId="11" xfId="0" applyFont="1" applyFill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2" fillId="33" borderId="11" xfId="65" applyFont="1" applyFill="1" applyBorder="1" applyAlignment="1">
      <alignment horizontal="center"/>
      <protection/>
    </xf>
    <xf numFmtId="0" fontId="42" fillId="33" borderId="12" xfId="0" applyFont="1" applyFill="1" applyBorder="1" applyAlignment="1">
      <alignment horizontal="center"/>
    </xf>
    <xf numFmtId="176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176" fontId="43" fillId="33" borderId="11" xfId="0" applyNumberFormat="1" applyFont="1" applyFill="1" applyBorder="1" applyAlignment="1">
      <alignment horizontal="center" vertical="center" wrapText="1"/>
    </xf>
    <xf numFmtId="49" fontId="42" fillId="0" borderId="11" xfId="65" applyNumberFormat="1" applyFont="1" applyBorder="1" applyAlignment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135" zoomScaleNormal="135" workbookViewId="0" topLeftCell="A1">
      <selection activeCell="R131" sqref="R131"/>
    </sheetView>
  </sheetViews>
  <sheetFormatPr defaultColWidth="9.00390625" defaultRowHeight="14.25"/>
  <cols>
    <col min="1" max="1" width="12.875" style="0" customWidth="1"/>
    <col min="2" max="2" width="27.25390625" style="1" customWidth="1"/>
    <col min="3" max="3" width="11.125" style="0" customWidth="1"/>
    <col min="4" max="6" width="8.625" style="0" hidden="1" customWidth="1"/>
    <col min="7" max="7" width="19.125" style="0" hidden="1" customWidth="1"/>
    <col min="8" max="8" width="4.00390625" style="1" customWidth="1"/>
    <col min="9" max="9" width="5.625" style="0" customWidth="1"/>
    <col min="10" max="10" width="5.75390625" style="0" customWidth="1"/>
    <col min="11" max="11" width="6.00390625" style="0" customWidth="1"/>
    <col min="12" max="12" width="6.25390625" style="0" customWidth="1"/>
    <col min="13" max="13" width="5.875" style="0" customWidth="1"/>
    <col min="14" max="14" width="5.50390625" style="0" customWidth="1"/>
  </cols>
  <sheetData>
    <row r="1" spans="1:14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8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10</v>
      </c>
      <c r="M2" s="4" t="s">
        <v>12</v>
      </c>
      <c r="N2" s="11" t="s">
        <v>13</v>
      </c>
    </row>
    <row r="3" spans="1:14" ht="14.25">
      <c r="A3" s="5" t="s">
        <v>14</v>
      </c>
      <c r="B3" s="5" t="s">
        <v>15</v>
      </c>
      <c r="C3" s="5" t="s">
        <v>16</v>
      </c>
      <c r="D3" s="5">
        <v>81.5</v>
      </c>
      <c r="E3" s="5">
        <v>85</v>
      </c>
      <c r="F3" s="6">
        <f aca="true" t="shared" si="0" ref="F3:F18">SUM(D3:E3)</f>
        <v>166.5</v>
      </c>
      <c r="G3" s="7">
        <f aca="true" t="shared" si="1" ref="G3:G18">F3/3</f>
        <v>55.5</v>
      </c>
      <c r="H3" s="8"/>
      <c r="I3" s="7">
        <f aca="true" t="shared" si="2" ref="I3:I66">G3+H3</f>
        <v>55.5</v>
      </c>
      <c r="J3" s="12">
        <f aca="true" t="shared" si="3" ref="J3:J18">I3*0.4</f>
        <v>22.200000000000003</v>
      </c>
      <c r="K3" s="7">
        <v>91.2</v>
      </c>
      <c r="L3" s="7">
        <f aca="true" t="shared" si="4" ref="L3:L18">K3*0.6</f>
        <v>54.72</v>
      </c>
      <c r="M3" s="7">
        <f aca="true" t="shared" si="5" ref="M3:M18">J3+L3</f>
        <v>76.92</v>
      </c>
      <c r="N3" s="8">
        <v>1</v>
      </c>
    </row>
    <row r="4" spans="1:14" ht="14.25">
      <c r="A4" s="5" t="s">
        <v>17</v>
      </c>
      <c r="B4" s="5" t="s">
        <v>15</v>
      </c>
      <c r="C4" s="5" t="s">
        <v>16</v>
      </c>
      <c r="D4" s="5">
        <v>82.5</v>
      </c>
      <c r="E4" s="5">
        <v>88</v>
      </c>
      <c r="F4" s="6">
        <f t="shared" si="0"/>
        <v>170.5</v>
      </c>
      <c r="G4" s="7">
        <f t="shared" si="1"/>
        <v>56.833333333333336</v>
      </c>
      <c r="H4" s="8"/>
      <c r="I4" s="7">
        <f t="shared" si="2"/>
        <v>56.833333333333336</v>
      </c>
      <c r="J4" s="12">
        <f t="shared" si="3"/>
        <v>22.733333333333334</v>
      </c>
      <c r="K4" s="7">
        <v>86</v>
      </c>
      <c r="L4" s="7">
        <f t="shared" si="4"/>
        <v>51.6</v>
      </c>
      <c r="M4" s="7">
        <f t="shared" si="5"/>
        <v>74.33333333333334</v>
      </c>
      <c r="N4" s="8">
        <v>2</v>
      </c>
    </row>
    <row r="5" spans="1:14" ht="14.25">
      <c r="A5" s="5" t="s">
        <v>18</v>
      </c>
      <c r="B5" s="5" t="s">
        <v>15</v>
      </c>
      <c r="C5" s="5" t="s">
        <v>16</v>
      </c>
      <c r="D5" s="5">
        <v>84.5</v>
      </c>
      <c r="E5" s="5">
        <v>73</v>
      </c>
      <c r="F5" s="6">
        <f t="shared" si="0"/>
        <v>157.5</v>
      </c>
      <c r="G5" s="7">
        <f t="shared" si="1"/>
        <v>52.5</v>
      </c>
      <c r="H5" s="8"/>
      <c r="I5" s="7">
        <f t="shared" si="2"/>
        <v>52.5</v>
      </c>
      <c r="J5" s="12">
        <f t="shared" si="3"/>
        <v>21</v>
      </c>
      <c r="K5" s="8">
        <v>86.6</v>
      </c>
      <c r="L5" s="7">
        <f t="shared" si="4"/>
        <v>51.959999999999994</v>
      </c>
      <c r="M5" s="7">
        <f t="shared" si="5"/>
        <v>72.96</v>
      </c>
      <c r="N5" s="8">
        <v>3</v>
      </c>
    </row>
    <row r="6" spans="1:14" ht="14.25">
      <c r="A6" s="5" t="s">
        <v>19</v>
      </c>
      <c r="B6" s="5" t="s">
        <v>15</v>
      </c>
      <c r="C6" s="5" t="s">
        <v>16</v>
      </c>
      <c r="D6" s="5">
        <v>67</v>
      </c>
      <c r="E6" s="5">
        <v>72</v>
      </c>
      <c r="F6" s="6">
        <f t="shared" si="0"/>
        <v>139</v>
      </c>
      <c r="G6" s="7">
        <f t="shared" si="1"/>
        <v>46.333333333333336</v>
      </c>
      <c r="H6" s="8"/>
      <c r="I6" s="7">
        <f t="shared" si="2"/>
        <v>46.333333333333336</v>
      </c>
      <c r="J6" s="12">
        <f t="shared" si="3"/>
        <v>18.533333333333335</v>
      </c>
      <c r="K6" s="8">
        <v>84</v>
      </c>
      <c r="L6" s="7">
        <f t="shared" si="4"/>
        <v>50.4</v>
      </c>
      <c r="M6" s="7">
        <f t="shared" si="5"/>
        <v>68.93333333333334</v>
      </c>
      <c r="N6" s="8">
        <v>4</v>
      </c>
    </row>
    <row r="7" spans="1:14" ht="14.25">
      <c r="A7" s="5" t="s">
        <v>20</v>
      </c>
      <c r="B7" s="5" t="s">
        <v>15</v>
      </c>
      <c r="C7" s="5" t="s">
        <v>16</v>
      </c>
      <c r="D7" s="5">
        <v>81.5</v>
      </c>
      <c r="E7" s="5">
        <v>83</v>
      </c>
      <c r="F7" s="6">
        <f t="shared" si="0"/>
        <v>164.5</v>
      </c>
      <c r="G7" s="7">
        <f t="shared" si="1"/>
        <v>54.833333333333336</v>
      </c>
      <c r="H7" s="8"/>
      <c r="I7" s="7">
        <f t="shared" si="2"/>
        <v>54.833333333333336</v>
      </c>
      <c r="J7" s="12">
        <f t="shared" si="3"/>
        <v>21.933333333333337</v>
      </c>
      <c r="K7" s="7">
        <v>77.8</v>
      </c>
      <c r="L7" s="7">
        <f t="shared" si="4"/>
        <v>46.68</v>
      </c>
      <c r="M7" s="7">
        <f t="shared" si="5"/>
        <v>68.61333333333334</v>
      </c>
      <c r="N7" s="8">
        <v>5</v>
      </c>
    </row>
    <row r="8" spans="1:14" ht="14.25">
      <c r="A8" s="5" t="s">
        <v>21</v>
      </c>
      <c r="B8" s="5" t="s">
        <v>15</v>
      </c>
      <c r="C8" s="5" t="s">
        <v>16</v>
      </c>
      <c r="D8" s="5">
        <v>67.5</v>
      </c>
      <c r="E8" s="5">
        <v>66</v>
      </c>
      <c r="F8" s="6">
        <f t="shared" si="0"/>
        <v>133.5</v>
      </c>
      <c r="G8" s="7">
        <f t="shared" si="1"/>
        <v>44.5</v>
      </c>
      <c r="H8" s="8"/>
      <c r="I8" s="7">
        <f t="shared" si="2"/>
        <v>44.5</v>
      </c>
      <c r="J8" s="12">
        <f t="shared" si="3"/>
        <v>17.8</v>
      </c>
      <c r="K8" s="8">
        <v>83.6</v>
      </c>
      <c r="L8" s="7">
        <f t="shared" si="4"/>
        <v>50.16</v>
      </c>
      <c r="M8" s="7">
        <f t="shared" si="5"/>
        <v>67.96</v>
      </c>
      <c r="N8" s="8">
        <v>6</v>
      </c>
    </row>
    <row r="9" spans="1:14" ht="14.25">
      <c r="A9" s="5" t="s">
        <v>22</v>
      </c>
      <c r="B9" s="5" t="s">
        <v>15</v>
      </c>
      <c r="C9" s="5" t="s">
        <v>16</v>
      </c>
      <c r="D9" s="5">
        <v>75</v>
      </c>
      <c r="E9" s="5">
        <v>64.5</v>
      </c>
      <c r="F9" s="6">
        <f t="shared" si="0"/>
        <v>139.5</v>
      </c>
      <c r="G9" s="7">
        <f t="shared" si="1"/>
        <v>46.5</v>
      </c>
      <c r="H9" s="8"/>
      <c r="I9" s="7">
        <f t="shared" si="2"/>
        <v>46.5</v>
      </c>
      <c r="J9" s="12">
        <f t="shared" si="3"/>
        <v>18.6</v>
      </c>
      <c r="K9" s="8">
        <v>82.2</v>
      </c>
      <c r="L9" s="7">
        <f t="shared" si="4"/>
        <v>49.32</v>
      </c>
      <c r="M9" s="7">
        <f t="shared" si="5"/>
        <v>67.92</v>
      </c>
      <c r="N9" s="8">
        <v>7</v>
      </c>
    </row>
    <row r="10" spans="1:14" ht="14.25">
      <c r="A10" s="5" t="s">
        <v>23</v>
      </c>
      <c r="B10" s="5" t="s">
        <v>15</v>
      </c>
      <c r="C10" s="5" t="s">
        <v>16</v>
      </c>
      <c r="D10" s="5">
        <v>91.5</v>
      </c>
      <c r="E10" s="5">
        <v>52</v>
      </c>
      <c r="F10" s="6">
        <f t="shared" si="0"/>
        <v>143.5</v>
      </c>
      <c r="G10" s="7">
        <f t="shared" si="1"/>
        <v>47.833333333333336</v>
      </c>
      <c r="H10" s="8"/>
      <c r="I10" s="7">
        <f t="shared" si="2"/>
        <v>47.833333333333336</v>
      </c>
      <c r="J10" s="12">
        <f t="shared" si="3"/>
        <v>19.133333333333336</v>
      </c>
      <c r="K10" s="8">
        <v>79.2</v>
      </c>
      <c r="L10" s="7">
        <f t="shared" si="4"/>
        <v>47.52</v>
      </c>
      <c r="M10" s="7">
        <f t="shared" si="5"/>
        <v>66.65333333333334</v>
      </c>
      <c r="N10" s="8">
        <v>8</v>
      </c>
    </row>
    <row r="11" spans="1:14" ht="14.25">
      <c r="A11" s="5" t="s">
        <v>24</v>
      </c>
      <c r="B11" s="5" t="s">
        <v>15</v>
      </c>
      <c r="C11" s="5" t="s">
        <v>16</v>
      </c>
      <c r="D11" s="5">
        <v>70</v>
      </c>
      <c r="E11" s="5">
        <v>66</v>
      </c>
      <c r="F11" s="6">
        <f t="shared" si="0"/>
        <v>136</v>
      </c>
      <c r="G11" s="7">
        <f t="shared" si="1"/>
        <v>45.333333333333336</v>
      </c>
      <c r="H11" s="8"/>
      <c r="I11" s="7">
        <f t="shared" si="2"/>
        <v>45.333333333333336</v>
      </c>
      <c r="J11" s="12">
        <f t="shared" si="3"/>
        <v>18.133333333333336</v>
      </c>
      <c r="K11" s="8">
        <v>80.6</v>
      </c>
      <c r="L11" s="7">
        <f t="shared" si="4"/>
        <v>48.35999999999999</v>
      </c>
      <c r="M11" s="7">
        <f t="shared" si="5"/>
        <v>66.49333333333333</v>
      </c>
      <c r="N11" s="8">
        <v>9</v>
      </c>
    </row>
    <row r="12" spans="1:14" ht="14.25">
      <c r="A12" s="5" t="s">
        <v>25</v>
      </c>
      <c r="B12" s="5" t="s">
        <v>15</v>
      </c>
      <c r="C12" s="5" t="s">
        <v>16</v>
      </c>
      <c r="D12" s="5">
        <v>79.5</v>
      </c>
      <c r="E12" s="5">
        <v>58</v>
      </c>
      <c r="F12" s="6">
        <f t="shared" si="0"/>
        <v>137.5</v>
      </c>
      <c r="G12" s="7">
        <f t="shared" si="1"/>
        <v>45.833333333333336</v>
      </c>
      <c r="H12" s="8"/>
      <c r="I12" s="7">
        <f t="shared" si="2"/>
        <v>45.833333333333336</v>
      </c>
      <c r="J12" s="12">
        <f t="shared" si="3"/>
        <v>18.333333333333336</v>
      </c>
      <c r="K12" s="8">
        <v>80</v>
      </c>
      <c r="L12" s="7">
        <f t="shared" si="4"/>
        <v>48</v>
      </c>
      <c r="M12" s="7">
        <f t="shared" si="5"/>
        <v>66.33333333333334</v>
      </c>
      <c r="N12" s="8">
        <v>10</v>
      </c>
    </row>
    <row r="13" spans="1:14" ht="14.25">
      <c r="A13" s="5" t="s">
        <v>26</v>
      </c>
      <c r="B13" s="5" t="s">
        <v>15</v>
      </c>
      <c r="C13" s="5" t="s">
        <v>16</v>
      </c>
      <c r="D13" s="5">
        <v>61</v>
      </c>
      <c r="E13" s="5">
        <v>72</v>
      </c>
      <c r="F13" s="6">
        <f t="shared" si="0"/>
        <v>133</v>
      </c>
      <c r="G13" s="7">
        <f t="shared" si="1"/>
        <v>44.333333333333336</v>
      </c>
      <c r="H13" s="8"/>
      <c r="I13" s="7">
        <f t="shared" si="2"/>
        <v>44.333333333333336</v>
      </c>
      <c r="J13" s="12">
        <f t="shared" si="3"/>
        <v>17.733333333333334</v>
      </c>
      <c r="K13" s="8">
        <v>80.2</v>
      </c>
      <c r="L13" s="7">
        <f t="shared" si="4"/>
        <v>48.12</v>
      </c>
      <c r="M13" s="7">
        <f t="shared" si="5"/>
        <v>65.85333333333332</v>
      </c>
      <c r="N13" s="8">
        <v>11</v>
      </c>
    </row>
    <row r="14" spans="1:14" ht="14.25">
      <c r="A14" s="5" t="s">
        <v>27</v>
      </c>
      <c r="B14" s="5" t="s">
        <v>15</v>
      </c>
      <c r="C14" s="5" t="s">
        <v>16</v>
      </c>
      <c r="D14" s="5">
        <v>81</v>
      </c>
      <c r="E14" s="5">
        <v>56</v>
      </c>
      <c r="F14" s="6">
        <f t="shared" si="0"/>
        <v>137</v>
      </c>
      <c r="G14" s="7">
        <f t="shared" si="1"/>
        <v>45.666666666666664</v>
      </c>
      <c r="H14" s="8"/>
      <c r="I14" s="7">
        <f t="shared" si="2"/>
        <v>45.666666666666664</v>
      </c>
      <c r="J14" s="12">
        <f t="shared" si="3"/>
        <v>18.266666666666666</v>
      </c>
      <c r="K14" s="8">
        <v>78</v>
      </c>
      <c r="L14" s="7">
        <f t="shared" si="4"/>
        <v>46.8</v>
      </c>
      <c r="M14" s="7">
        <f t="shared" si="5"/>
        <v>65.06666666666666</v>
      </c>
      <c r="N14" s="8">
        <v>12</v>
      </c>
    </row>
    <row r="15" spans="1:14" ht="14.25">
      <c r="A15" s="5" t="s">
        <v>28</v>
      </c>
      <c r="B15" s="5" t="s">
        <v>15</v>
      </c>
      <c r="C15" s="5" t="s">
        <v>16</v>
      </c>
      <c r="D15" s="5">
        <v>71.5</v>
      </c>
      <c r="E15" s="5">
        <v>61.5</v>
      </c>
      <c r="F15" s="6">
        <f t="shared" si="0"/>
        <v>133</v>
      </c>
      <c r="G15" s="7">
        <f t="shared" si="1"/>
        <v>44.333333333333336</v>
      </c>
      <c r="H15" s="8"/>
      <c r="I15" s="7">
        <f t="shared" si="2"/>
        <v>44.333333333333336</v>
      </c>
      <c r="J15" s="12">
        <f t="shared" si="3"/>
        <v>17.733333333333334</v>
      </c>
      <c r="K15" s="8">
        <v>77.6</v>
      </c>
      <c r="L15" s="7">
        <f t="shared" si="4"/>
        <v>46.559999999999995</v>
      </c>
      <c r="M15" s="7">
        <f t="shared" si="5"/>
        <v>64.29333333333332</v>
      </c>
      <c r="N15" s="8">
        <v>13</v>
      </c>
    </row>
    <row r="16" spans="1:14" ht="14.25">
      <c r="A16" s="5" t="s">
        <v>29</v>
      </c>
      <c r="B16" s="5" t="s">
        <v>15</v>
      </c>
      <c r="C16" s="5" t="s">
        <v>16</v>
      </c>
      <c r="D16" s="5">
        <v>70.5</v>
      </c>
      <c r="E16" s="5">
        <v>67</v>
      </c>
      <c r="F16" s="6">
        <f t="shared" si="0"/>
        <v>137.5</v>
      </c>
      <c r="G16" s="7">
        <f t="shared" si="1"/>
        <v>45.833333333333336</v>
      </c>
      <c r="H16" s="8"/>
      <c r="I16" s="7">
        <f t="shared" si="2"/>
        <v>45.833333333333336</v>
      </c>
      <c r="J16" s="12">
        <f t="shared" si="3"/>
        <v>18.333333333333336</v>
      </c>
      <c r="K16" s="8">
        <v>76</v>
      </c>
      <c r="L16" s="7">
        <f t="shared" si="4"/>
        <v>45.6</v>
      </c>
      <c r="M16" s="7">
        <f t="shared" si="5"/>
        <v>63.93333333333334</v>
      </c>
      <c r="N16" s="8">
        <v>14</v>
      </c>
    </row>
    <row r="17" spans="1:14" ht="14.25">
      <c r="A17" s="5" t="s">
        <v>30</v>
      </c>
      <c r="B17" s="5" t="s">
        <v>15</v>
      </c>
      <c r="C17" s="5" t="s">
        <v>16</v>
      </c>
      <c r="D17" s="5">
        <v>70.5</v>
      </c>
      <c r="E17" s="5">
        <v>70</v>
      </c>
      <c r="F17" s="6">
        <f t="shared" si="0"/>
        <v>140.5</v>
      </c>
      <c r="G17" s="7">
        <f t="shared" si="1"/>
        <v>46.833333333333336</v>
      </c>
      <c r="H17" s="8"/>
      <c r="I17" s="7">
        <f t="shared" si="2"/>
        <v>46.833333333333336</v>
      </c>
      <c r="J17" s="12">
        <f t="shared" si="3"/>
        <v>18.733333333333334</v>
      </c>
      <c r="K17" s="8">
        <v>74.4</v>
      </c>
      <c r="L17" s="7">
        <f t="shared" si="4"/>
        <v>44.64</v>
      </c>
      <c r="M17" s="7">
        <f t="shared" si="5"/>
        <v>63.373333333333335</v>
      </c>
      <c r="N17" s="8">
        <v>15</v>
      </c>
    </row>
    <row r="18" spans="1:14" ht="14.25">
      <c r="A18" s="5" t="s">
        <v>31</v>
      </c>
      <c r="B18" s="5" t="s">
        <v>15</v>
      </c>
      <c r="C18" s="5" t="s">
        <v>16</v>
      </c>
      <c r="D18" s="5">
        <v>77.5</v>
      </c>
      <c r="E18" s="5">
        <v>67.5</v>
      </c>
      <c r="F18" s="6">
        <f t="shared" si="0"/>
        <v>145</v>
      </c>
      <c r="G18" s="7">
        <f t="shared" si="1"/>
        <v>48.333333333333336</v>
      </c>
      <c r="H18" s="8"/>
      <c r="I18" s="7">
        <f t="shared" si="2"/>
        <v>48.333333333333336</v>
      </c>
      <c r="J18" s="12">
        <f t="shared" si="3"/>
        <v>19.333333333333336</v>
      </c>
      <c r="K18" s="8">
        <v>72.6</v>
      </c>
      <c r="L18" s="7">
        <f t="shared" si="4"/>
        <v>43.559999999999995</v>
      </c>
      <c r="M18" s="7">
        <f t="shared" si="5"/>
        <v>62.89333333333333</v>
      </c>
      <c r="N18" s="8">
        <v>16</v>
      </c>
    </row>
    <row r="19" spans="1:14" ht="14.25">
      <c r="A19" s="5" t="s">
        <v>32</v>
      </c>
      <c r="B19" s="5" t="s">
        <v>15</v>
      </c>
      <c r="C19" s="5" t="s">
        <v>33</v>
      </c>
      <c r="D19" s="9">
        <v>75.5</v>
      </c>
      <c r="E19" s="9">
        <v>85.5</v>
      </c>
      <c r="F19" s="6">
        <f aca="true" t="shared" si="6" ref="F19:F39">SUM(D19:E19)</f>
        <v>161</v>
      </c>
      <c r="G19" s="7">
        <f aca="true" t="shared" si="7" ref="G19:G39">F19/3</f>
        <v>53.666666666666664</v>
      </c>
      <c r="H19" s="8"/>
      <c r="I19" s="7">
        <f t="shared" si="2"/>
        <v>53.666666666666664</v>
      </c>
      <c r="J19" s="12">
        <f aca="true" t="shared" si="8" ref="J19:J39">I19*0.4</f>
        <v>21.46666666666667</v>
      </c>
      <c r="K19" s="8">
        <v>92.2</v>
      </c>
      <c r="L19" s="7">
        <f aca="true" t="shared" si="9" ref="L19:L38">K19*0.6</f>
        <v>55.32</v>
      </c>
      <c r="M19" s="7">
        <f aca="true" t="shared" si="10" ref="M19:M39">J19+L19</f>
        <v>76.78666666666666</v>
      </c>
      <c r="N19" s="8">
        <v>1</v>
      </c>
    </row>
    <row r="20" spans="1:14" ht="14.25">
      <c r="A20" s="5" t="s">
        <v>34</v>
      </c>
      <c r="B20" s="5" t="s">
        <v>15</v>
      </c>
      <c r="C20" s="5" t="s">
        <v>33</v>
      </c>
      <c r="D20" s="5">
        <v>82.5</v>
      </c>
      <c r="E20" s="5">
        <v>79.5</v>
      </c>
      <c r="F20" s="6">
        <f t="shared" si="6"/>
        <v>162</v>
      </c>
      <c r="G20" s="7">
        <f t="shared" si="7"/>
        <v>54</v>
      </c>
      <c r="H20" s="8"/>
      <c r="I20" s="7">
        <f t="shared" si="2"/>
        <v>54</v>
      </c>
      <c r="J20" s="12">
        <f t="shared" si="8"/>
        <v>21.6</v>
      </c>
      <c r="K20" s="8">
        <v>88</v>
      </c>
      <c r="L20" s="7">
        <f t="shared" si="9"/>
        <v>52.8</v>
      </c>
      <c r="M20" s="7">
        <f t="shared" si="10"/>
        <v>74.4</v>
      </c>
      <c r="N20" s="8">
        <v>2</v>
      </c>
    </row>
    <row r="21" spans="1:14" ht="14.25">
      <c r="A21" s="5" t="s">
        <v>35</v>
      </c>
      <c r="B21" s="5" t="s">
        <v>15</v>
      </c>
      <c r="C21" s="5" t="s">
        <v>33</v>
      </c>
      <c r="D21" s="5">
        <v>75</v>
      </c>
      <c r="E21" s="5">
        <v>76.5</v>
      </c>
      <c r="F21" s="6">
        <f t="shared" si="6"/>
        <v>151.5</v>
      </c>
      <c r="G21" s="7">
        <f t="shared" si="7"/>
        <v>50.5</v>
      </c>
      <c r="H21" s="8"/>
      <c r="I21" s="7">
        <f t="shared" si="2"/>
        <v>50.5</v>
      </c>
      <c r="J21" s="12">
        <f t="shared" si="8"/>
        <v>20.200000000000003</v>
      </c>
      <c r="K21" s="8">
        <v>89</v>
      </c>
      <c r="L21" s="7">
        <f t="shared" si="9"/>
        <v>53.4</v>
      </c>
      <c r="M21" s="7">
        <f t="shared" si="10"/>
        <v>73.6</v>
      </c>
      <c r="N21" s="8">
        <v>3</v>
      </c>
    </row>
    <row r="22" spans="1:14" ht="14.25">
      <c r="A22" s="5" t="s">
        <v>36</v>
      </c>
      <c r="B22" s="5" t="s">
        <v>15</v>
      </c>
      <c r="C22" s="5" t="s">
        <v>33</v>
      </c>
      <c r="D22" s="5">
        <v>99</v>
      </c>
      <c r="E22" s="5">
        <v>88</v>
      </c>
      <c r="F22" s="6">
        <f t="shared" si="6"/>
        <v>187</v>
      </c>
      <c r="G22" s="7">
        <f t="shared" si="7"/>
        <v>62.333333333333336</v>
      </c>
      <c r="H22" s="8"/>
      <c r="I22" s="7">
        <f t="shared" si="2"/>
        <v>62.333333333333336</v>
      </c>
      <c r="J22" s="12">
        <f t="shared" si="8"/>
        <v>24.933333333333337</v>
      </c>
      <c r="K22" s="8">
        <v>79.6</v>
      </c>
      <c r="L22" s="7">
        <f t="shared" si="9"/>
        <v>47.76</v>
      </c>
      <c r="M22" s="7">
        <f t="shared" si="10"/>
        <v>72.69333333333333</v>
      </c>
      <c r="N22" s="8">
        <v>4</v>
      </c>
    </row>
    <row r="23" spans="1:14" ht="14.25">
      <c r="A23" s="5" t="s">
        <v>37</v>
      </c>
      <c r="B23" s="5" t="s">
        <v>15</v>
      </c>
      <c r="C23" s="5" t="s">
        <v>33</v>
      </c>
      <c r="D23" s="5">
        <v>70.5</v>
      </c>
      <c r="E23" s="5">
        <v>76</v>
      </c>
      <c r="F23" s="6">
        <f t="shared" si="6"/>
        <v>146.5</v>
      </c>
      <c r="G23" s="7">
        <f t="shared" si="7"/>
        <v>48.833333333333336</v>
      </c>
      <c r="H23" s="8"/>
      <c r="I23" s="7">
        <f t="shared" si="2"/>
        <v>48.833333333333336</v>
      </c>
      <c r="J23" s="12">
        <f t="shared" si="8"/>
        <v>19.533333333333335</v>
      </c>
      <c r="K23" s="8">
        <v>86.8</v>
      </c>
      <c r="L23" s="7">
        <f t="shared" si="9"/>
        <v>52.08</v>
      </c>
      <c r="M23" s="7">
        <f t="shared" si="10"/>
        <v>71.61333333333333</v>
      </c>
      <c r="N23" s="8">
        <v>5</v>
      </c>
    </row>
    <row r="24" spans="1:14" ht="14.25">
      <c r="A24" s="5" t="s">
        <v>38</v>
      </c>
      <c r="B24" s="5" t="s">
        <v>15</v>
      </c>
      <c r="C24" s="5" t="s">
        <v>33</v>
      </c>
      <c r="D24" s="5">
        <v>82.5</v>
      </c>
      <c r="E24" s="5">
        <v>83.5</v>
      </c>
      <c r="F24" s="6">
        <f t="shared" si="6"/>
        <v>166</v>
      </c>
      <c r="G24" s="7">
        <f t="shared" si="7"/>
        <v>55.333333333333336</v>
      </c>
      <c r="H24" s="8"/>
      <c r="I24" s="7">
        <f t="shared" si="2"/>
        <v>55.333333333333336</v>
      </c>
      <c r="J24" s="12">
        <f t="shared" si="8"/>
        <v>22.133333333333336</v>
      </c>
      <c r="K24" s="8">
        <v>82.2</v>
      </c>
      <c r="L24" s="7">
        <f t="shared" si="9"/>
        <v>49.32</v>
      </c>
      <c r="M24" s="7">
        <f t="shared" si="10"/>
        <v>71.45333333333333</v>
      </c>
      <c r="N24" s="8">
        <v>6</v>
      </c>
    </row>
    <row r="25" spans="1:14" ht="14.25">
      <c r="A25" s="5" t="s">
        <v>39</v>
      </c>
      <c r="B25" s="5" t="s">
        <v>15</v>
      </c>
      <c r="C25" s="5" t="s">
        <v>33</v>
      </c>
      <c r="D25" s="5">
        <v>85</v>
      </c>
      <c r="E25" s="5">
        <v>88</v>
      </c>
      <c r="F25" s="6">
        <f t="shared" si="6"/>
        <v>173</v>
      </c>
      <c r="G25" s="7">
        <f t="shared" si="7"/>
        <v>57.666666666666664</v>
      </c>
      <c r="H25" s="8"/>
      <c r="I25" s="7">
        <f t="shared" si="2"/>
        <v>57.666666666666664</v>
      </c>
      <c r="J25" s="12">
        <f t="shared" si="8"/>
        <v>23.066666666666666</v>
      </c>
      <c r="K25" s="8">
        <v>79.4</v>
      </c>
      <c r="L25" s="7">
        <f t="shared" si="9"/>
        <v>47.64</v>
      </c>
      <c r="M25" s="7">
        <f t="shared" si="10"/>
        <v>70.70666666666666</v>
      </c>
      <c r="N25" s="8">
        <v>7</v>
      </c>
    </row>
    <row r="26" spans="1:14" ht="14.25">
      <c r="A26" s="5" t="s">
        <v>40</v>
      </c>
      <c r="B26" s="5" t="s">
        <v>15</v>
      </c>
      <c r="C26" s="5" t="s">
        <v>33</v>
      </c>
      <c r="D26" s="5">
        <v>74</v>
      </c>
      <c r="E26" s="5">
        <v>72.5</v>
      </c>
      <c r="F26" s="6">
        <f t="shared" si="6"/>
        <v>146.5</v>
      </c>
      <c r="G26" s="7">
        <f t="shared" si="7"/>
        <v>48.833333333333336</v>
      </c>
      <c r="H26" s="8"/>
      <c r="I26" s="7">
        <f t="shared" si="2"/>
        <v>48.833333333333336</v>
      </c>
      <c r="J26" s="12">
        <f t="shared" si="8"/>
        <v>19.533333333333335</v>
      </c>
      <c r="K26" s="8">
        <v>83.2</v>
      </c>
      <c r="L26" s="7">
        <f t="shared" si="9"/>
        <v>49.92</v>
      </c>
      <c r="M26" s="7">
        <f t="shared" si="10"/>
        <v>69.45333333333333</v>
      </c>
      <c r="N26" s="8">
        <v>8</v>
      </c>
    </row>
    <row r="27" spans="1:14" ht="14.25">
      <c r="A27" s="5" t="s">
        <v>41</v>
      </c>
      <c r="B27" s="5" t="s">
        <v>15</v>
      </c>
      <c r="C27" s="5" t="s">
        <v>33</v>
      </c>
      <c r="D27" s="5">
        <v>79</v>
      </c>
      <c r="E27" s="5">
        <v>71.5</v>
      </c>
      <c r="F27" s="6">
        <f t="shared" si="6"/>
        <v>150.5</v>
      </c>
      <c r="G27" s="7">
        <f t="shared" si="7"/>
        <v>50.166666666666664</v>
      </c>
      <c r="H27" s="8"/>
      <c r="I27" s="7">
        <f t="shared" si="2"/>
        <v>50.166666666666664</v>
      </c>
      <c r="J27" s="12">
        <f t="shared" si="8"/>
        <v>20.066666666666666</v>
      </c>
      <c r="K27" s="8">
        <v>81.4</v>
      </c>
      <c r="L27" s="7">
        <f t="shared" si="9"/>
        <v>48.84</v>
      </c>
      <c r="M27" s="7">
        <f t="shared" si="10"/>
        <v>68.90666666666667</v>
      </c>
      <c r="N27" s="8">
        <v>9</v>
      </c>
    </row>
    <row r="28" spans="1:14" ht="14.25">
      <c r="A28" s="5" t="s">
        <v>42</v>
      </c>
      <c r="B28" s="5" t="s">
        <v>15</v>
      </c>
      <c r="C28" s="5" t="s">
        <v>33</v>
      </c>
      <c r="D28" s="5">
        <v>82</v>
      </c>
      <c r="E28" s="5">
        <v>74.5</v>
      </c>
      <c r="F28" s="6">
        <f t="shared" si="6"/>
        <v>156.5</v>
      </c>
      <c r="G28" s="7">
        <f t="shared" si="7"/>
        <v>52.166666666666664</v>
      </c>
      <c r="H28" s="8"/>
      <c r="I28" s="7">
        <f t="shared" si="2"/>
        <v>52.166666666666664</v>
      </c>
      <c r="J28" s="12">
        <f t="shared" si="8"/>
        <v>20.866666666666667</v>
      </c>
      <c r="K28" s="8">
        <v>80</v>
      </c>
      <c r="L28" s="7">
        <f t="shared" si="9"/>
        <v>48</v>
      </c>
      <c r="M28" s="7">
        <f t="shared" si="10"/>
        <v>68.86666666666667</v>
      </c>
      <c r="N28" s="8">
        <v>10</v>
      </c>
    </row>
    <row r="29" spans="1:14" ht="14.25">
      <c r="A29" s="5" t="s">
        <v>43</v>
      </c>
      <c r="B29" s="5" t="s">
        <v>15</v>
      </c>
      <c r="C29" s="5" t="s">
        <v>33</v>
      </c>
      <c r="D29" s="5">
        <v>74</v>
      </c>
      <c r="E29" s="5">
        <v>88.5</v>
      </c>
      <c r="F29" s="6">
        <f t="shared" si="6"/>
        <v>162.5</v>
      </c>
      <c r="G29" s="7">
        <f t="shared" si="7"/>
        <v>54.166666666666664</v>
      </c>
      <c r="H29" s="8"/>
      <c r="I29" s="7">
        <f t="shared" si="2"/>
        <v>54.166666666666664</v>
      </c>
      <c r="J29" s="12">
        <f t="shared" si="8"/>
        <v>21.666666666666668</v>
      </c>
      <c r="K29" s="8">
        <v>77.2</v>
      </c>
      <c r="L29" s="7">
        <f t="shared" si="9"/>
        <v>46.32</v>
      </c>
      <c r="M29" s="7">
        <f t="shared" si="10"/>
        <v>67.98666666666666</v>
      </c>
      <c r="N29" s="8">
        <v>11</v>
      </c>
    </row>
    <row r="30" spans="1:14" ht="14.25">
      <c r="A30" s="5" t="s">
        <v>44</v>
      </c>
      <c r="B30" s="5" t="s">
        <v>15</v>
      </c>
      <c r="C30" s="5" t="s">
        <v>33</v>
      </c>
      <c r="D30" s="5">
        <v>74</v>
      </c>
      <c r="E30" s="5">
        <v>69.5</v>
      </c>
      <c r="F30" s="6">
        <f t="shared" si="6"/>
        <v>143.5</v>
      </c>
      <c r="G30" s="7">
        <f t="shared" si="7"/>
        <v>47.833333333333336</v>
      </c>
      <c r="H30" s="8"/>
      <c r="I30" s="7">
        <f t="shared" si="2"/>
        <v>47.833333333333336</v>
      </c>
      <c r="J30" s="12">
        <f t="shared" si="8"/>
        <v>19.133333333333336</v>
      </c>
      <c r="K30" s="8">
        <v>80.4</v>
      </c>
      <c r="L30" s="7">
        <f t="shared" si="9"/>
        <v>48.24</v>
      </c>
      <c r="M30" s="7">
        <f t="shared" si="10"/>
        <v>67.37333333333333</v>
      </c>
      <c r="N30" s="8">
        <v>12</v>
      </c>
    </row>
    <row r="31" spans="1:14" ht="14.25">
      <c r="A31" s="5" t="s">
        <v>45</v>
      </c>
      <c r="B31" s="5" t="s">
        <v>15</v>
      </c>
      <c r="C31" s="5" t="s">
        <v>33</v>
      </c>
      <c r="D31" s="5">
        <v>73</v>
      </c>
      <c r="E31" s="5">
        <v>77</v>
      </c>
      <c r="F31" s="6">
        <f t="shared" si="6"/>
        <v>150</v>
      </c>
      <c r="G31" s="7">
        <f t="shared" si="7"/>
        <v>50</v>
      </c>
      <c r="H31" s="8"/>
      <c r="I31" s="7">
        <f t="shared" si="2"/>
        <v>50</v>
      </c>
      <c r="J31" s="12">
        <f t="shared" si="8"/>
        <v>20</v>
      </c>
      <c r="K31" s="8">
        <v>78.6</v>
      </c>
      <c r="L31" s="7">
        <f t="shared" si="9"/>
        <v>47.16</v>
      </c>
      <c r="M31" s="7">
        <f t="shared" si="10"/>
        <v>67.16</v>
      </c>
      <c r="N31" s="8">
        <v>13</v>
      </c>
    </row>
    <row r="32" spans="1:14" ht="14.25">
      <c r="A32" s="5" t="s">
        <v>46</v>
      </c>
      <c r="B32" s="5" t="s">
        <v>15</v>
      </c>
      <c r="C32" s="5" t="s">
        <v>33</v>
      </c>
      <c r="D32" s="5">
        <v>76.5</v>
      </c>
      <c r="E32" s="5">
        <v>67</v>
      </c>
      <c r="F32" s="6">
        <f t="shared" si="6"/>
        <v>143.5</v>
      </c>
      <c r="G32" s="7">
        <f t="shared" si="7"/>
        <v>47.833333333333336</v>
      </c>
      <c r="H32" s="8"/>
      <c r="I32" s="7">
        <f t="shared" si="2"/>
        <v>47.833333333333336</v>
      </c>
      <c r="J32" s="12">
        <f t="shared" si="8"/>
        <v>19.133333333333336</v>
      </c>
      <c r="K32" s="8">
        <v>78.8</v>
      </c>
      <c r="L32" s="7">
        <f t="shared" si="9"/>
        <v>47.279999999999994</v>
      </c>
      <c r="M32" s="7">
        <f t="shared" si="10"/>
        <v>66.41333333333333</v>
      </c>
      <c r="N32" s="8">
        <v>14</v>
      </c>
    </row>
    <row r="33" spans="1:14" ht="14.25">
      <c r="A33" s="5" t="s">
        <v>47</v>
      </c>
      <c r="B33" s="5" t="s">
        <v>15</v>
      </c>
      <c r="C33" s="5" t="s">
        <v>33</v>
      </c>
      <c r="D33" s="5">
        <v>88.5</v>
      </c>
      <c r="E33" s="5">
        <v>65.5</v>
      </c>
      <c r="F33" s="6">
        <f t="shared" si="6"/>
        <v>154</v>
      </c>
      <c r="G33" s="7">
        <f t="shared" si="7"/>
        <v>51.333333333333336</v>
      </c>
      <c r="H33" s="8"/>
      <c r="I33" s="7">
        <f t="shared" si="2"/>
        <v>51.333333333333336</v>
      </c>
      <c r="J33" s="12">
        <f t="shared" si="8"/>
        <v>20.533333333333335</v>
      </c>
      <c r="K33" s="8">
        <v>75.6</v>
      </c>
      <c r="L33" s="7">
        <f t="shared" si="9"/>
        <v>45.35999999999999</v>
      </c>
      <c r="M33" s="7">
        <f t="shared" si="10"/>
        <v>65.89333333333333</v>
      </c>
      <c r="N33" s="8">
        <v>15</v>
      </c>
    </row>
    <row r="34" spans="1:14" ht="14.25">
      <c r="A34" s="5" t="s">
        <v>48</v>
      </c>
      <c r="B34" s="5" t="s">
        <v>15</v>
      </c>
      <c r="C34" s="5" t="s">
        <v>33</v>
      </c>
      <c r="D34" s="5">
        <v>80.5</v>
      </c>
      <c r="E34" s="5">
        <v>65</v>
      </c>
      <c r="F34" s="6">
        <f t="shared" si="6"/>
        <v>145.5</v>
      </c>
      <c r="G34" s="7">
        <f t="shared" si="7"/>
        <v>48.5</v>
      </c>
      <c r="H34" s="8"/>
      <c r="I34" s="7">
        <f t="shared" si="2"/>
        <v>48.5</v>
      </c>
      <c r="J34" s="12">
        <f t="shared" si="8"/>
        <v>19.400000000000002</v>
      </c>
      <c r="K34" s="8">
        <v>74.6</v>
      </c>
      <c r="L34" s="7">
        <f t="shared" si="9"/>
        <v>44.76</v>
      </c>
      <c r="M34" s="7">
        <f t="shared" si="10"/>
        <v>64.16</v>
      </c>
      <c r="N34" s="8">
        <v>16</v>
      </c>
    </row>
    <row r="35" spans="1:14" ht="14.25">
      <c r="A35" s="5" t="s">
        <v>49</v>
      </c>
      <c r="B35" s="5" t="s">
        <v>15</v>
      </c>
      <c r="C35" s="5" t="s">
        <v>33</v>
      </c>
      <c r="D35" s="5">
        <v>75</v>
      </c>
      <c r="E35" s="5">
        <v>73.5</v>
      </c>
      <c r="F35" s="6">
        <f t="shared" si="6"/>
        <v>148.5</v>
      </c>
      <c r="G35" s="7">
        <f t="shared" si="7"/>
        <v>49.5</v>
      </c>
      <c r="H35" s="8"/>
      <c r="I35" s="7">
        <f t="shared" si="2"/>
        <v>49.5</v>
      </c>
      <c r="J35" s="12">
        <f t="shared" si="8"/>
        <v>19.8</v>
      </c>
      <c r="K35" s="8">
        <v>71.8</v>
      </c>
      <c r="L35" s="7">
        <f t="shared" si="9"/>
        <v>43.08</v>
      </c>
      <c r="M35" s="7">
        <f t="shared" si="10"/>
        <v>62.879999999999995</v>
      </c>
      <c r="N35" s="8">
        <v>17</v>
      </c>
    </row>
    <row r="36" spans="1:14" ht="14.25">
      <c r="A36" s="10" t="s">
        <v>50</v>
      </c>
      <c r="B36" s="10" t="s">
        <v>15</v>
      </c>
      <c r="C36" s="10" t="s">
        <v>33</v>
      </c>
      <c r="D36" s="5">
        <v>70</v>
      </c>
      <c r="E36" s="5">
        <v>90</v>
      </c>
      <c r="F36" s="6">
        <f t="shared" si="6"/>
        <v>160</v>
      </c>
      <c r="G36" s="7">
        <f t="shared" si="7"/>
        <v>53.333333333333336</v>
      </c>
      <c r="H36" s="8"/>
      <c r="I36" s="7">
        <f t="shared" si="2"/>
        <v>53.333333333333336</v>
      </c>
      <c r="J36" s="12">
        <f t="shared" si="8"/>
        <v>21.333333333333336</v>
      </c>
      <c r="K36" s="8">
        <v>69.2</v>
      </c>
      <c r="L36" s="7">
        <f t="shared" si="9"/>
        <v>41.52</v>
      </c>
      <c r="M36" s="7">
        <f t="shared" si="10"/>
        <v>62.85333333333334</v>
      </c>
      <c r="N36" s="8">
        <v>18</v>
      </c>
    </row>
    <row r="37" spans="1:14" ht="14.25">
      <c r="A37" s="5" t="s">
        <v>51</v>
      </c>
      <c r="B37" s="5" t="s">
        <v>52</v>
      </c>
      <c r="C37" s="5" t="s">
        <v>53</v>
      </c>
      <c r="D37" s="5">
        <v>68</v>
      </c>
      <c r="E37" s="5">
        <v>70</v>
      </c>
      <c r="F37" s="6">
        <f t="shared" si="6"/>
        <v>138</v>
      </c>
      <c r="G37" s="7">
        <f t="shared" si="7"/>
        <v>46</v>
      </c>
      <c r="H37" s="8"/>
      <c r="I37" s="7">
        <f t="shared" si="2"/>
        <v>46</v>
      </c>
      <c r="J37" s="12">
        <f t="shared" si="8"/>
        <v>18.400000000000002</v>
      </c>
      <c r="K37" s="8">
        <v>84.8</v>
      </c>
      <c r="L37" s="7">
        <f t="shared" si="9"/>
        <v>50.879999999999995</v>
      </c>
      <c r="M37" s="7">
        <f t="shared" si="10"/>
        <v>69.28</v>
      </c>
      <c r="N37" s="8">
        <v>1</v>
      </c>
    </row>
    <row r="38" spans="1:14" ht="14.25">
      <c r="A38" s="5" t="s">
        <v>54</v>
      </c>
      <c r="B38" s="5" t="s">
        <v>52</v>
      </c>
      <c r="C38" s="5" t="s">
        <v>53</v>
      </c>
      <c r="D38" s="5">
        <v>85</v>
      </c>
      <c r="E38" s="5">
        <v>56</v>
      </c>
      <c r="F38" s="6">
        <f t="shared" si="6"/>
        <v>141</v>
      </c>
      <c r="G38" s="7">
        <f t="shared" si="7"/>
        <v>47</v>
      </c>
      <c r="H38" s="8"/>
      <c r="I38" s="7">
        <f t="shared" si="2"/>
        <v>47</v>
      </c>
      <c r="J38" s="12">
        <f t="shared" si="8"/>
        <v>18.8</v>
      </c>
      <c r="K38" s="8">
        <v>67.4</v>
      </c>
      <c r="L38" s="7">
        <f t="shared" si="9"/>
        <v>40.440000000000005</v>
      </c>
      <c r="M38" s="7">
        <f t="shared" si="10"/>
        <v>59.24000000000001</v>
      </c>
      <c r="N38" s="8">
        <v>2</v>
      </c>
    </row>
    <row r="39" spans="1:14" ht="14.25">
      <c r="A39" s="5" t="s">
        <v>55</v>
      </c>
      <c r="B39" s="5" t="s">
        <v>52</v>
      </c>
      <c r="C39" s="5" t="s">
        <v>53</v>
      </c>
      <c r="D39" s="5">
        <v>69</v>
      </c>
      <c r="E39" s="5">
        <v>52.5</v>
      </c>
      <c r="F39" s="6">
        <f t="shared" si="6"/>
        <v>121.5</v>
      </c>
      <c r="G39" s="7">
        <f t="shared" si="7"/>
        <v>40.5</v>
      </c>
      <c r="H39" s="8"/>
      <c r="I39" s="7">
        <f t="shared" si="2"/>
        <v>40.5</v>
      </c>
      <c r="J39" s="12">
        <f t="shared" si="8"/>
        <v>16.2</v>
      </c>
      <c r="K39" s="8" t="s">
        <v>56</v>
      </c>
      <c r="L39" s="7">
        <v>0</v>
      </c>
      <c r="M39" s="7">
        <f t="shared" si="10"/>
        <v>16.2</v>
      </c>
      <c r="N39" s="8">
        <v>3</v>
      </c>
    </row>
    <row r="40" spans="1:14" ht="14.25">
      <c r="A40" s="5" t="s">
        <v>57</v>
      </c>
      <c r="B40" s="5" t="s">
        <v>58</v>
      </c>
      <c r="C40" s="5" t="s">
        <v>59</v>
      </c>
      <c r="D40" s="5">
        <v>92.5</v>
      </c>
      <c r="E40" s="5">
        <v>90</v>
      </c>
      <c r="F40" s="6">
        <f aca="true" t="shared" si="11" ref="F40:F72">SUM(D40:E40)</f>
        <v>182.5</v>
      </c>
      <c r="G40" s="7">
        <f aca="true" t="shared" si="12" ref="G40:G72">F40/3</f>
        <v>60.833333333333336</v>
      </c>
      <c r="H40" s="8"/>
      <c r="I40" s="7">
        <f t="shared" si="2"/>
        <v>60.833333333333336</v>
      </c>
      <c r="J40" s="12">
        <f aca="true" t="shared" si="13" ref="J40:J72">I40*0.4</f>
        <v>24.333333333333336</v>
      </c>
      <c r="K40" s="8">
        <v>90.6</v>
      </c>
      <c r="L40" s="7">
        <f aca="true" t="shared" si="14" ref="L40:L69">K40*0.6</f>
        <v>54.35999999999999</v>
      </c>
      <c r="M40" s="7">
        <f aca="true" t="shared" si="15" ref="M40:M72">J40+L40</f>
        <v>78.69333333333333</v>
      </c>
      <c r="N40" s="8">
        <v>1</v>
      </c>
    </row>
    <row r="41" spans="1:14" ht="14.25">
      <c r="A41" s="5" t="s">
        <v>60</v>
      </c>
      <c r="B41" s="5" t="s">
        <v>58</v>
      </c>
      <c r="C41" s="5" t="s">
        <v>59</v>
      </c>
      <c r="D41" s="5">
        <v>90.5</v>
      </c>
      <c r="E41" s="5">
        <v>82</v>
      </c>
      <c r="F41" s="6">
        <f t="shared" si="11"/>
        <v>172.5</v>
      </c>
      <c r="G41" s="7">
        <f t="shared" si="12"/>
        <v>57.5</v>
      </c>
      <c r="H41" s="8"/>
      <c r="I41" s="7">
        <f t="shared" si="2"/>
        <v>57.5</v>
      </c>
      <c r="J41" s="12">
        <f t="shared" si="13"/>
        <v>23</v>
      </c>
      <c r="K41" s="8">
        <v>89.6</v>
      </c>
      <c r="L41" s="7">
        <f t="shared" si="14"/>
        <v>53.76</v>
      </c>
      <c r="M41" s="7">
        <f t="shared" si="15"/>
        <v>76.75999999999999</v>
      </c>
      <c r="N41" s="8">
        <v>2</v>
      </c>
    </row>
    <row r="42" spans="1:14" ht="14.25">
      <c r="A42" s="5" t="s">
        <v>61</v>
      </c>
      <c r="B42" s="5" t="s">
        <v>58</v>
      </c>
      <c r="C42" s="5" t="s">
        <v>59</v>
      </c>
      <c r="D42" s="5">
        <v>78</v>
      </c>
      <c r="E42" s="5">
        <v>102.8</v>
      </c>
      <c r="F42" s="6">
        <f t="shared" si="11"/>
        <v>180.8</v>
      </c>
      <c r="G42" s="7">
        <f t="shared" si="12"/>
        <v>60.26666666666667</v>
      </c>
      <c r="H42" s="8"/>
      <c r="I42" s="7">
        <f t="shared" si="2"/>
        <v>60.26666666666667</v>
      </c>
      <c r="J42" s="12">
        <f t="shared" si="13"/>
        <v>24.10666666666667</v>
      </c>
      <c r="K42" s="8">
        <v>86.6</v>
      </c>
      <c r="L42" s="7">
        <f t="shared" si="14"/>
        <v>51.959999999999994</v>
      </c>
      <c r="M42" s="7">
        <f t="shared" si="15"/>
        <v>76.06666666666666</v>
      </c>
      <c r="N42" s="8">
        <v>3</v>
      </c>
    </row>
    <row r="43" spans="1:14" ht="14.25">
      <c r="A43" s="5" t="s">
        <v>62</v>
      </c>
      <c r="B43" s="5" t="s">
        <v>58</v>
      </c>
      <c r="C43" s="5" t="s">
        <v>59</v>
      </c>
      <c r="D43" s="5">
        <v>87.5</v>
      </c>
      <c r="E43" s="5">
        <v>100.9</v>
      </c>
      <c r="F43" s="6">
        <f t="shared" si="11"/>
        <v>188.4</v>
      </c>
      <c r="G43" s="7">
        <f t="shared" si="12"/>
        <v>62.800000000000004</v>
      </c>
      <c r="H43" s="8"/>
      <c r="I43" s="7">
        <f t="shared" si="2"/>
        <v>62.800000000000004</v>
      </c>
      <c r="J43" s="12">
        <f t="shared" si="13"/>
        <v>25.120000000000005</v>
      </c>
      <c r="K43" s="8">
        <v>82.2</v>
      </c>
      <c r="L43" s="7">
        <f t="shared" si="14"/>
        <v>49.32</v>
      </c>
      <c r="M43" s="7">
        <f t="shared" si="15"/>
        <v>74.44</v>
      </c>
      <c r="N43" s="8">
        <v>4</v>
      </c>
    </row>
    <row r="44" spans="1:14" ht="14.25">
      <c r="A44" s="5" t="s">
        <v>63</v>
      </c>
      <c r="B44" s="5" t="s">
        <v>58</v>
      </c>
      <c r="C44" s="5" t="s">
        <v>59</v>
      </c>
      <c r="D44" s="5">
        <v>82.5</v>
      </c>
      <c r="E44" s="5">
        <v>85.7</v>
      </c>
      <c r="F44" s="6">
        <f t="shared" si="11"/>
        <v>168.2</v>
      </c>
      <c r="G44" s="7">
        <f t="shared" si="12"/>
        <v>56.06666666666666</v>
      </c>
      <c r="H44" s="8"/>
      <c r="I44" s="7">
        <f t="shared" si="2"/>
        <v>56.06666666666666</v>
      </c>
      <c r="J44" s="12">
        <f t="shared" si="13"/>
        <v>22.426666666666666</v>
      </c>
      <c r="K44" s="8">
        <v>86.6</v>
      </c>
      <c r="L44" s="7">
        <f t="shared" si="14"/>
        <v>51.959999999999994</v>
      </c>
      <c r="M44" s="7">
        <f t="shared" si="15"/>
        <v>74.38666666666666</v>
      </c>
      <c r="N44" s="8">
        <v>5</v>
      </c>
    </row>
    <row r="45" spans="1:14" ht="14.25">
      <c r="A45" s="5" t="s">
        <v>64</v>
      </c>
      <c r="B45" s="5" t="s">
        <v>58</v>
      </c>
      <c r="C45" s="5" t="s">
        <v>59</v>
      </c>
      <c r="D45" s="5">
        <v>80.5</v>
      </c>
      <c r="E45" s="5">
        <v>86.1</v>
      </c>
      <c r="F45" s="6">
        <f t="shared" si="11"/>
        <v>166.6</v>
      </c>
      <c r="G45" s="7">
        <f t="shared" si="12"/>
        <v>55.53333333333333</v>
      </c>
      <c r="H45" s="8"/>
      <c r="I45" s="7">
        <f t="shared" si="2"/>
        <v>55.53333333333333</v>
      </c>
      <c r="J45" s="12">
        <f t="shared" si="13"/>
        <v>22.213333333333335</v>
      </c>
      <c r="K45" s="8">
        <v>86.8</v>
      </c>
      <c r="L45" s="7">
        <f t="shared" si="14"/>
        <v>52.08</v>
      </c>
      <c r="M45" s="7">
        <f t="shared" si="15"/>
        <v>74.29333333333334</v>
      </c>
      <c r="N45" s="8">
        <v>6</v>
      </c>
    </row>
    <row r="46" spans="1:14" ht="14.25">
      <c r="A46" s="5" t="s">
        <v>65</v>
      </c>
      <c r="B46" s="5" t="s">
        <v>58</v>
      </c>
      <c r="C46" s="5" t="s">
        <v>59</v>
      </c>
      <c r="D46" s="5">
        <v>95.5</v>
      </c>
      <c r="E46" s="5">
        <v>80.3</v>
      </c>
      <c r="F46" s="6">
        <f t="shared" si="11"/>
        <v>175.8</v>
      </c>
      <c r="G46" s="7">
        <f t="shared" si="12"/>
        <v>58.6</v>
      </c>
      <c r="H46" s="8"/>
      <c r="I46" s="7">
        <f t="shared" si="2"/>
        <v>58.6</v>
      </c>
      <c r="J46" s="12">
        <f t="shared" si="13"/>
        <v>23.44</v>
      </c>
      <c r="K46" s="8">
        <v>83.6</v>
      </c>
      <c r="L46" s="7">
        <f t="shared" si="14"/>
        <v>50.16</v>
      </c>
      <c r="M46" s="7">
        <f t="shared" si="15"/>
        <v>73.6</v>
      </c>
      <c r="N46" s="8">
        <v>7</v>
      </c>
    </row>
    <row r="47" spans="1:14" ht="14.25">
      <c r="A47" s="5" t="s">
        <v>66</v>
      </c>
      <c r="B47" s="5" t="s">
        <v>58</v>
      </c>
      <c r="C47" s="5" t="s">
        <v>59</v>
      </c>
      <c r="D47" s="5">
        <v>82.5</v>
      </c>
      <c r="E47" s="5">
        <v>84.7</v>
      </c>
      <c r="F47" s="6">
        <f t="shared" si="11"/>
        <v>167.2</v>
      </c>
      <c r="G47" s="7">
        <f t="shared" si="12"/>
        <v>55.73333333333333</v>
      </c>
      <c r="H47" s="8"/>
      <c r="I47" s="7">
        <f t="shared" si="2"/>
        <v>55.73333333333333</v>
      </c>
      <c r="J47" s="12">
        <f t="shared" si="13"/>
        <v>22.293333333333333</v>
      </c>
      <c r="K47" s="8">
        <v>85.4</v>
      </c>
      <c r="L47" s="7">
        <f t="shared" si="14"/>
        <v>51.24</v>
      </c>
      <c r="M47" s="7">
        <f t="shared" si="15"/>
        <v>73.53333333333333</v>
      </c>
      <c r="N47" s="8">
        <v>8</v>
      </c>
    </row>
    <row r="48" spans="1:14" ht="14.25">
      <c r="A48" s="5" t="s">
        <v>67</v>
      </c>
      <c r="B48" s="5" t="s">
        <v>58</v>
      </c>
      <c r="C48" s="5" t="s">
        <v>59</v>
      </c>
      <c r="D48" s="5">
        <v>67.5</v>
      </c>
      <c r="E48" s="5">
        <v>82.3</v>
      </c>
      <c r="F48" s="6">
        <f t="shared" si="11"/>
        <v>149.8</v>
      </c>
      <c r="G48" s="7">
        <f t="shared" si="12"/>
        <v>49.93333333333334</v>
      </c>
      <c r="H48" s="8"/>
      <c r="I48" s="7">
        <f t="shared" si="2"/>
        <v>49.93333333333334</v>
      </c>
      <c r="J48" s="12">
        <f t="shared" si="13"/>
        <v>19.973333333333336</v>
      </c>
      <c r="K48" s="8">
        <v>87.6</v>
      </c>
      <c r="L48" s="7">
        <f t="shared" si="14"/>
        <v>52.559999999999995</v>
      </c>
      <c r="M48" s="7">
        <f t="shared" si="15"/>
        <v>72.53333333333333</v>
      </c>
      <c r="N48" s="8">
        <v>9</v>
      </c>
    </row>
    <row r="49" spans="1:14" ht="14.25">
      <c r="A49" s="5" t="s">
        <v>68</v>
      </c>
      <c r="B49" s="5" t="s">
        <v>58</v>
      </c>
      <c r="C49" s="5" t="s">
        <v>59</v>
      </c>
      <c r="D49" s="5">
        <v>73</v>
      </c>
      <c r="E49" s="5">
        <v>73.9</v>
      </c>
      <c r="F49" s="6">
        <f t="shared" si="11"/>
        <v>146.9</v>
      </c>
      <c r="G49" s="7">
        <f t="shared" si="12"/>
        <v>48.96666666666667</v>
      </c>
      <c r="H49" s="8"/>
      <c r="I49" s="7">
        <f t="shared" si="2"/>
        <v>48.96666666666667</v>
      </c>
      <c r="J49" s="12">
        <f t="shared" si="13"/>
        <v>19.58666666666667</v>
      </c>
      <c r="K49" s="8">
        <v>87.2</v>
      </c>
      <c r="L49" s="7">
        <f t="shared" si="14"/>
        <v>52.32</v>
      </c>
      <c r="M49" s="7">
        <f t="shared" si="15"/>
        <v>71.90666666666667</v>
      </c>
      <c r="N49" s="8">
        <v>10</v>
      </c>
    </row>
    <row r="50" spans="1:14" ht="14.25">
      <c r="A50" s="5" t="s">
        <v>69</v>
      </c>
      <c r="B50" s="5" t="s">
        <v>58</v>
      </c>
      <c r="C50" s="5" t="s">
        <v>59</v>
      </c>
      <c r="D50" s="5">
        <v>86.5</v>
      </c>
      <c r="E50" s="5">
        <v>72.5</v>
      </c>
      <c r="F50" s="6">
        <f t="shared" si="11"/>
        <v>159</v>
      </c>
      <c r="G50" s="7">
        <f t="shared" si="12"/>
        <v>53</v>
      </c>
      <c r="H50" s="8"/>
      <c r="I50" s="7">
        <f t="shared" si="2"/>
        <v>53</v>
      </c>
      <c r="J50" s="12">
        <f t="shared" si="13"/>
        <v>21.200000000000003</v>
      </c>
      <c r="K50" s="8">
        <v>83.8</v>
      </c>
      <c r="L50" s="7">
        <f t="shared" si="14"/>
        <v>50.279999999999994</v>
      </c>
      <c r="M50" s="7">
        <f t="shared" si="15"/>
        <v>71.47999999999999</v>
      </c>
      <c r="N50" s="8">
        <v>11</v>
      </c>
    </row>
    <row r="51" spans="1:14" ht="14.25">
      <c r="A51" s="5" t="s">
        <v>70</v>
      </c>
      <c r="B51" s="5" t="s">
        <v>58</v>
      </c>
      <c r="C51" s="5" t="s">
        <v>59</v>
      </c>
      <c r="D51" s="5">
        <v>92</v>
      </c>
      <c r="E51" s="5">
        <v>75.2</v>
      </c>
      <c r="F51" s="6">
        <f t="shared" si="11"/>
        <v>167.2</v>
      </c>
      <c r="G51" s="7">
        <f t="shared" si="12"/>
        <v>55.73333333333333</v>
      </c>
      <c r="H51" s="8"/>
      <c r="I51" s="7">
        <f t="shared" si="2"/>
        <v>55.73333333333333</v>
      </c>
      <c r="J51" s="12">
        <f t="shared" si="13"/>
        <v>22.293333333333333</v>
      </c>
      <c r="K51" s="8">
        <v>81.4</v>
      </c>
      <c r="L51" s="7">
        <f t="shared" si="14"/>
        <v>48.84</v>
      </c>
      <c r="M51" s="7">
        <f t="shared" si="15"/>
        <v>71.13333333333334</v>
      </c>
      <c r="N51" s="8">
        <v>12</v>
      </c>
    </row>
    <row r="52" spans="1:14" ht="14.25">
      <c r="A52" s="5" t="s">
        <v>71</v>
      </c>
      <c r="B52" s="5" t="s">
        <v>58</v>
      </c>
      <c r="C52" s="5" t="s">
        <v>59</v>
      </c>
      <c r="D52" s="5">
        <v>90</v>
      </c>
      <c r="E52" s="5">
        <v>76.1</v>
      </c>
      <c r="F52" s="6">
        <f t="shared" si="11"/>
        <v>166.1</v>
      </c>
      <c r="G52" s="7">
        <f t="shared" si="12"/>
        <v>55.36666666666667</v>
      </c>
      <c r="H52" s="8"/>
      <c r="I52" s="7">
        <f t="shared" si="2"/>
        <v>55.36666666666667</v>
      </c>
      <c r="J52" s="12">
        <f t="shared" si="13"/>
        <v>22.14666666666667</v>
      </c>
      <c r="K52" s="8">
        <v>81.4</v>
      </c>
      <c r="L52" s="7">
        <f t="shared" si="14"/>
        <v>48.84</v>
      </c>
      <c r="M52" s="7">
        <f t="shared" si="15"/>
        <v>70.98666666666668</v>
      </c>
      <c r="N52" s="8">
        <v>13</v>
      </c>
    </row>
    <row r="53" spans="1:14" ht="14.25">
      <c r="A53" s="5" t="s">
        <v>72</v>
      </c>
      <c r="B53" s="5" t="s">
        <v>58</v>
      </c>
      <c r="C53" s="5" t="s">
        <v>59</v>
      </c>
      <c r="D53" s="5">
        <v>86</v>
      </c>
      <c r="E53" s="5">
        <v>79.9</v>
      </c>
      <c r="F53" s="6">
        <f t="shared" si="11"/>
        <v>165.9</v>
      </c>
      <c r="G53" s="7">
        <f t="shared" si="12"/>
        <v>55.300000000000004</v>
      </c>
      <c r="H53" s="8"/>
      <c r="I53" s="7">
        <f t="shared" si="2"/>
        <v>55.300000000000004</v>
      </c>
      <c r="J53" s="12">
        <f t="shared" si="13"/>
        <v>22.120000000000005</v>
      </c>
      <c r="K53" s="8">
        <v>80.8</v>
      </c>
      <c r="L53" s="7">
        <f t="shared" si="14"/>
        <v>48.48</v>
      </c>
      <c r="M53" s="7">
        <f t="shared" si="15"/>
        <v>70.6</v>
      </c>
      <c r="N53" s="8">
        <v>14</v>
      </c>
    </row>
    <row r="54" spans="1:14" ht="14.25">
      <c r="A54" s="5" t="s">
        <v>73</v>
      </c>
      <c r="B54" s="5" t="s">
        <v>58</v>
      </c>
      <c r="C54" s="5" t="s">
        <v>59</v>
      </c>
      <c r="D54" s="5">
        <v>81.5</v>
      </c>
      <c r="E54" s="5">
        <v>92.2</v>
      </c>
      <c r="F54" s="6">
        <f t="shared" si="11"/>
        <v>173.7</v>
      </c>
      <c r="G54" s="7">
        <f t="shared" si="12"/>
        <v>57.9</v>
      </c>
      <c r="H54" s="8"/>
      <c r="I54" s="7">
        <f t="shared" si="2"/>
        <v>57.9</v>
      </c>
      <c r="J54" s="12">
        <f t="shared" si="13"/>
        <v>23.16</v>
      </c>
      <c r="K54" s="8">
        <v>79</v>
      </c>
      <c r="L54" s="7">
        <f t="shared" si="14"/>
        <v>47.4</v>
      </c>
      <c r="M54" s="7">
        <f t="shared" si="15"/>
        <v>70.56</v>
      </c>
      <c r="N54" s="8">
        <v>15</v>
      </c>
    </row>
    <row r="55" spans="1:14" ht="14.25">
      <c r="A55" s="5" t="s">
        <v>74</v>
      </c>
      <c r="B55" s="5" t="s">
        <v>58</v>
      </c>
      <c r="C55" s="5" t="s">
        <v>59</v>
      </c>
      <c r="D55" s="5">
        <v>80.5</v>
      </c>
      <c r="E55" s="5">
        <v>79.3</v>
      </c>
      <c r="F55" s="6">
        <f t="shared" si="11"/>
        <v>159.8</v>
      </c>
      <c r="G55" s="7">
        <f t="shared" si="12"/>
        <v>53.26666666666667</v>
      </c>
      <c r="H55" s="8"/>
      <c r="I55" s="7">
        <f t="shared" si="2"/>
        <v>53.26666666666667</v>
      </c>
      <c r="J55" s="12">
        <f t="shared" si="13"/>
        <v>21.306666666666672</v>
      </c>
      <c r="K55" s="8">
        <v>82</v>
      </c>
      <c r="L55" s="7">
        <f t="shared" si="14"/>
        <v>49.199999999999996</v>
      </c>
      <c r="M55" s="7">
        <f t="shared" si="15"/>
        <v>70.50666666666666</v>
      </c>
      <c r="N55" s="8">
        <v>16</v>
      </c>
    </row>
    <row r="56" spans="1:14" ht="14.25">
      <c r="A56" s="5" t="s">
        <v>75</v>
      </c>
      <c r="B56" s="5" t="s">
        <v>58</v>
      </c>
      <c r="C56" s="5" t="s">
        <v>59</v>
      </c>
      <c r="D56" s="5">
        <v>80</v>
      </c>
      <c r="E56" s="5">
        <v>74.9</v>
      </c>
      <c r="F56" s="6">
        <f t="shared" si="11"/>
        <v>154.9</v>
      </c>
      <c r="G56" s="7">
        <f t="shared" si="12"/>
        <v>51.63333333333333</v>
      </c>
      <c r="H56" s="8"/>
      <c r="I56" s="7">
        <f t="shared" si="2"/>
        <v>51.63333333333333</v>
      </c>
      <c r="J56" s="12">
        <f t="shared" si="13"/>
        <v>20.653333333333336</v>
      </c>
      <c r="K56" s="8">
        <v>83</v>
      </c>
      <c r="L56" s="7">
        <f t="shared" si="14"/>
        <v>49.8</v>
      </c>
      <c r="M56" s="7">
        <f t="shared" si="15"/>
        <v>70.45333333333333</v>
      </c>
      <c r="N56" s="8">
        <v>17</v>
      </c>
    </row>
    <row r="57" spans="1:14" ht="14.25">
      <c r="A57" s="5" t="s">
        <v>76</v>
      </c>
      <c r="B57" s="5" t="s">
        <v>58</v>
      </c>
      <c r="C57" s="5" t="s">
        <v>59</v>
      </c>
      <c r="D57" s="5">
        <v>81</v>
      </c>
      <c r="E57" s="5">
        <v>86.8</v>
      </c>
      <c r="F57" s="6">
        <f t="shared" si="11"/>
        <v>167.8</v>
      </c>
      <c r="G57" s="7">
        <f t="shared" si="12"/>
        <v>55.93333333333334</v>
      </c>
      <c r="H57" s="8"/>
      <c r="I57" s="7">
        <f t="shared" si="2"/>
        <v>55.93333333333334</v>
      </c>
      <c r="J57" s="12">
        <f t="shared" si="13"/>
        <v>22.373333333333335</v>
      </c>
      <c r="K57" s="8">
        <v>78.8</v>
      </c>
      <c r="L57" s="7">
        <f t="shared" si="14"/>
        <v>47.279999999999994</v>
      </c>
      <c r="M57" s="7">
        <f t="shared" si="15"/>
        <v>69.65333333333334</v>
      </c>
      <c r="N57" s="8">
        <v>18</v>
      </c>
    </row>
    <row r="58" spans="1:14" ht="14.25">
      <c r="A58" s="5" t="s">
        <v>77</v>
      </c>
      <c r="B58" s="5" t="s">
        <v>58</v>
      </c>
      <c r="C58" s="5" t="s">
        <v>59</v>
      </c>
      <c r="D58" s="5">
        <v>73</v>
      </c>
      <c r="E58" s="5">
        <v>74.7</v>
      </c>
      <c r="F58" s="6">
        <f t="shared" si="11"/>
        <v>147.7</v>
      </c>
      <c r="G58" s="7">
        <f t="shared" si="12"/>
        <v>49.23333333333333</v>
      </c>
      <c r="H58" s="8"/>
      <c r="I58" s="7">
        <f t="shared" si="2"/>
        <v>49.23333333333333</v>
      </c>
      <c r="J58" s="12">
        <f t="shared" si="13"/>
        <v>19.69333333333333</v>
      </c>
      <c r="K58" s="8">
        <v>82.2</v>
      </c>
      <c r="L58" s="7">
        <f t="shared" si="14"/>
        <v>49.32</v>
      </c>
      <c r="M58" s="7">
        <f t="shared" si="15"/>
        <v>69.01333333333334</v>
      </c>
      <c r="N58" s="8">
        <v>19</v>
      </c>
    </row>
    <row r="59" spans="1:14" ht="14.25">
      <c r="A59" s="5" t="s">
        <v>78</v>
      </c>
      <c r="B59" s="5" t="s">
        <v>58</v>
      </c>
      <c r="C59" s="5" t="s">
        <v>59</v>
      </c>
      <c r="D59" s="5">
        <v>74.5</v>
      </c>
      <c r="E59" s="5">
        <v>67.5</v>
      </c>
      <c r="F59" s="6">
        <f t="shared" si="11"/>
        <v>142</v>
      </c>
      <c r="G59" s="7">
        <f t="shared" si="12"/>
        <v>47.333333333333336</v>
      </c>
      <c r="H59" s="8"/>
      <c r="I59" s="7">
        <f t="shared" si="2"/>
        <v>47.333333333333336</v>
      </c>
      <c r="J59" s="12">
        <f t="shared" si="13"/>
        <v>18.933333333333334</v>
      </c>
      <c r="K59" s="8">
        <v>82.4</v>
      </c>
      <c r="L59" s="7">
        <f t="shared" si="14"/>
        <v>49.440000000000005</v>
      </c>
      <c r="M59" s="7">
        <f t="shared" si="15"/>
        <v>68.37333333333333</v>
      </c>
      <c r="N59" s="8">
        <v>20</v>
      </c>
    </row>
    <row r="60" spans="1:14" ht="14.25">
      <c r="A60" s="5" t="s">
        <v>79</v>
      </c>
      <c r="B60" s="5" t="s">
        <v>58</v>
      </c>
      <c r="C60" s="5" t="s">
        <v>59</v>
      </c>
      <c r="D60" s="5">
        <v>72.5</v>
      </c>
      <c r="E60" s="5">
        <v>57.2</v>
      </c>
      <c r="F60" s="6">
        <f t="shared" si="11"/>
        <v>129.7</v>
      </c>
      <c r="G60" s="7">
        <f t="shared" si="12"/>
        <v>43.23333333333333</v>
      </c>
      <c r="H60" s="8"/>
      <c r="I60" s="7">
        <f t="shared" si="2"/>
        <v>43.23333333333333</v>
      </c>
      <c r="J60" s="12">
        <f t="shared" si="13"/>
        <v>17.293333333333333</v>
      </c>
      <c r="K60" s="8">
        <v>84.8</v>
      </c>
      <c r="L60" s="7">
        <f t="shared" si="14"/>
        <v>50.879999999999995</v>
      </c>
      <c r="M60" s="7">
        <f t="shared" si="15"/>
        <v>68.17333333333333</v>
      </c>
      <c r="N60" s="8">
        <v>21</v>
      </c>
    </row>
    <row r="61" spans="1:14" ht="14.25">
      <c r="A61" s="5" t="s">
        <v>80</v>
      </c>
      <c r="B61" s="5" t="s">
        <v>58</v>
      </c>
      <c r="C61" s="5" t="s">
        <v>59</v>
      </c>
      <c r="D61" s="5">
        <v>79</v>
      </c>
      <c r="E61" s="5">
        <v>81.9</v>
      </c>
      <c r="F61" s="6">
        <f t="shared" si="11"/>
        <v>160.9</v>
      </c>
      <c r="G61" s="7">
        <f t="shared" si="12"/>
        <v>53.63333333333333</v>
      </c>
      <c r="H61" s="8"/>
      <c r="I61" s="7">
        <f t="shared" si="2"/>
        <v>53.63333333333333</v>
      </c>
      <c r="J61" s="12">
        <f t="shared" si="13"/>
        <v>21.453333333333333</v>
      </c>
      <c r="K61" s="8">
        <v>75.8</v>
      </c>
      <c r="L61" s="7">
        <f t="shared" si="14"/>
        <v>45.48</v>
      </c>
      <c r="M61" s="7">
        <f t="shared" si="15"/>
        <v>66.93333333333334</v>
      </c>
      <c r="N61" s="8">
        <v>22</v>
      </c>
    </row>
    <row r="62" spans="1:14" ht="14.25">
      <c r="A62" s="5" t="s">
        <v>81</v>
      </c>
      <c r="B62" s="5" t="s">
        <v>58</v>
      </c>
      <c r="C62" s="5" t="s">
        <v>59</v>
      </c>
      <c r="D62" s="5">
        <v>64</v>
      </c>
      <c r="E62" s="5">
        <v>60.1</v>
      </c>
      <c r="F62" s="6">
        <f t="shared" si="11"/>
        <v>124.1</v>
      </c>
      <c r="G62" s="7">
        <f t="shared" si="12"/>
        <v>41.36666666666667</v>
      </c>
      <c r="H62" s="8"/>
      <c r="I62" s="7">
        <f t="shared" si="2"/>
        <v>41.36666666666667</v>
      </c>
      <c r="J62" s="12">
        <f t="shared" si="13"/>
        <v>16.546666666666667</v>
      </c>
      <c r="K62" s="8">
        <v>79.8</v>
      </c>
      <c r="L62" s="7">
        <f t="shared" si="14"/>
        <v>47.879999999999995</v>
      </c>
      <c r="M62" s="7">
        <f t="shared" si="15"/>
        <v>64.42666666666666</v>
      </c>
      <c r="N62" s="8">
        <v>23</v>
      </c>
    </row>
    <row r="63" spans="1:14" ht="14.25">
      <c r="A63" s="5" t="s">
        <v>82</v>
      </c>
      <c r="B63" s="5" t="s">
        <v>58</v>
      </c>
      <c r="C63" s="5" t="s">
        <v>59</v>
      </c>
      <c r="D63" s="5">
        <v>69</v>
      </c>
      <c r="E63" s="5">
        <v>48.8</v>
      </c>
      <c r="F63" s="6">
        <f t="shared" si="11"/>
        <v>117.8</v>
      </c>
      <c r="G63" s="7">
        <f t="shared" si="12"/>
        <v>39.266666666666666</v>
      </c>
      <c r="H63" s="8"/>
      <c r="I63" s="7">
        <f t="shared" si="2"/>
        <v>39.266666666666666</v>
      </c>
      <c r="J63" s="12">
        <f t="shared" si="13"/>
        <v>15.706666666666667</v>
      </c>
      <c r="K63" s="8">
        <v>81</v>
      </c>
      <c r="L63" s="7">
        <f t="shared" si="14"/>
        <v>48.6</v>
      </c>
      <c r="M63" s="7">
        <f t="shared" si="15"/>
        <v>64.30666666666667</v>
      </c>
      <c r="N63" s="8">
        <v>24</v>
      </c>
    </row>
    <row r="64" spans="1:14" ht="14.25">
      <c r="A64" s="5" t="s">
        <v>83</v>
      </c>
      <c r="B64" s="5" t="s">
        <v>58</v>
      </c>
      <c r="C64" s="5" t="s">
        <v>59</v>
      </c>
      <c r="D64" s="5">
        <v>65.5</v>
      </c>
      <c r="E64" s="5">
        <v>65.5</v>
      </c>
      <c r="F64" s="6">
        <f t="shared" si="11"/>
        <v>131</v>
      </c>
      <c r="G64" s="7">
        <f t="shared" si="12"/>
        <v>43.666666666666664</v>
      </c>
      <c r="H64" s="8"/>
      <c r="I64" s="7">
        <f t="shared" si="2"/>
        <v>43.666666666666664</v>
      </c>
      <c r="J64" s="12">
        <f t="shared" si="13"/>
        <v>17.466666666666665</v>
      </c>
      <c r="K64" s="8">
        <v>78</v>
      </c>
      <c r="L64" s="7">
        <f t="shared" si="14"/>
        <v>46.8</v>
      </c>
      <c r="M64" s="7">
        <f t="shared" si="15"/>
        <v>64.26666666666667</v>
      </c>
      <c r="N64" s="8">
        <v>25</v>
      </c>
    </row>
    <row r="65" spans="1:14" ht="14.25">
      <c r="A65" s="5" t="s">
        <v>84</v>
      </c>
      <c r="B65" s="5" t="s">
        <v>58</v>
      </c>
      <c r="C65" s="5" t="s">
        <v>59</v>
      </c>
      <c r="D65" s="5">
        <v>78.5</v>
      </c>
      <c r="E65" s="5">
        <v>90.4</v>
      </c>
      <c r="F65" s="6">
        <f t="shared" si="11"/>
        <v>168.9</v>
      </c>
      <c r="G65" s="7">
        <f t="shared" si="12"/>
        <v>56.300000000000004</v>
      </c>
      <c r="H65" s="8"/>
      <c r="I65" s="7">
        <f t="shared" si="2"/>
        <v>56.300000000000004</v>
      </c>
      <c r="J65" s="12">
        <f t="shared" si="13"/>
        <v>22.520000000000003</v>
      </c>
      <c r="K65" s="8">
        <v>68.2</v>
      </c>
      <c r="L65" s="7">
        <f t="shared" si="14"/>
        <v>40.92</v>
      </c>
      <c r="M65" s="7">
        <f t="shared" si="15"/>
        <v>63.440000000000005</v>
      </c>
      <c r="N65" s="8">
        <v>26</v>
      </c>
    </row>
    <row r="66" spans="1:14" ht="14.25">
      <c r="A66" s="5" t="s">
        <v>85</v>
      </c>
      <c r="B66" s="5" t="s">
        <v>58</v>
      </c>
      <c r="C66" s="5" t="s">
        <v>59</v>
      </c>
      <c r="D66" s="5">
        <v>81.5</v>
      </c>
      <c r="E66" s="5">
        <v>50.9</v>
      </c>
      <c r="F66" s="6">
        <f t="shared" si="11"/>
        <v>132.4</v>
      </c>
      <c r="G66" s="7">
        <f t="shared" si="12"/>
        <v>44.13333333333333</v>
      </c>
      <c r="H66" s="8"/>
      <c r="I66" s="7">
        <f t="shared" si="2"/>
        <v>44.13333333333333</v>
      </c>
      <c r="J66" s="12">
        <f t="shared" si="13"/>
        <v>17.653333333333332</v>
      </c>
      <c r="K66" s="8">
        <v>75.6</v>
      </c>
      <c r="L66" s="7">
        <f t="shared" si="14"/>
        <v>45.35999999999999</v>
      </c>
      <c r="M66" s="7">
        <f t="shared" si="15"/>
        <v>63.01333333333332</v>
      </c>
      <c r="N66" s="8">
        <v>27</v>
      </c>
    </row>
    <row r="67" spans="1:14" ht="14.25">
      <c r="A67" s="5" t="s">
        <v>86</v>
      </c>
      <c r="B67" s="5" t="s">
        <v>58</v>
      </c>
      <c r="C67" s="5" t="s">
        <v>59</v>
      </c>
      <c r="D67" s="5">
        <v>72</v>
      </c>
      <c r="E67" s="5">
        <v>54.4</v>
      </c>
      <c r="F67" s="6">
        <f t="shared" si="11"/>
        <v>126.4</v>
      </c>
      <c r="G67" s="7">
        <f t="shared" si="12"/>
        <v>42.13333333333333</v>
      </c>
      <c r="H67" s="8"/>
      <c r="I67" s="7">
        <f aca="true" t="shared" si="16" ref="I67:I130">G67+H67</f>
        <v>42.13333333333333</v>
      </c>
      <c r="J67" s="12">
        <f t="shared" si="13"/>
        <v>16.853333333333335</v>
      </c>
      <c r="K67" s="8">
        <v>76.2</v>
      </c>
      <c r="L67" s="7">
        <f t="shared" si="14"/>
        <v>45.72</v>
      </c>
      <c r="M67" s="7">
        <f t="shared" si="15"/>
        <v>62.57333333333334</v>
      </c>
      <c r="N67" s="8">
        <v>28</v>
      </c>
    </row>
    <row r="68" spans="1:14" ht="14.25">
      <c r="A68" s="5" t="s">
        <v>87</v>
      </c>
      <c r="B68" s="5" t="s">
        <v>58</v>
      </c>
      <c r="C68" s="5" t="s">
        <v>59</v>
      </c>
      <c r="D68" s="5">
        <v>50</v>
      </c>
      <c r="E68" s="5">
        <v>50.3</v>
      </c>
      <c r="F68" s="6">
        <f t="shared" si="11"/>
        <v>100.3</v>
      </c>
      <c r="G68" s="7">
        <f t="shared" si="12"/>
        <v>33.43333333333333</v>
      </c>
      <c r="H68" s="8"/>
      <c r="I68" s="7">
        <f t="shared" si="16"/>
        <v>33.43333333333333</v>
      </c>
      <c r="J68" s="12">
        <f t="shared" si="13"/>
        <v>13.373333333333333</v>
      </c>
      <c r="K68" s="8">
        <v>75.4</v>
      </c>
      <c r="L68" s="7">
        <f t="shared" si="14"/>
        <v>45.24</v>
      </c>
      <c r="M68" s="7">
        <f t="shared" si="15"/>
        <v>58.61333333333334</v>
      </c>
      <c r="N68" s="8">
        <v>29</v>
      </c>
    </row>
    <row r="69" spans="1:14" ht="14.25">
      <c r="A69" s="5" t="s">
        <v>88</v>
      </c>
      <c r="B69" s="5" t="s">
        <v>58</v>
      </c>
      <c r="C69" s="5" t="s">
        <v>59</v>
      </c>
      <c r="D69" s="5">
        <v>66.5</v>
      </c>
      <c r="E69" s="5">
        <v>59</v>
      </c>
      <c r="F69" s="6">
        <f t="shared" si="11"/>
        <v>125.5</v>
      </c>
      <c r="G69" s="7">
        <f t="shared" si="12"/>
        <v>41.833333333333336</v>
      </c>
      <c r="H69" s="8"/>
      <c r="I69" s="7">
        <f t="shared" si="16"/>
        <v>41.833333333333336</v>
      </c>
      <c r="J69" s="12">
        <f t="shared" si="13"/>
        <v>16.733333333333334</v>
      </c>
      <c r="K69" s="8">
        <v>60.6</v>
      </c>
      <c r="L69" s="7">
        <f t="shared" si="14"/>
        <v>36.36</v>
      </c>
      <c r="M69" s="7">
        <f t="shared" si="15"/>
        <v>53.093333333333334</v>
      </c>
      <c r="N69" s="8">
        <v>30</v>
      </c>
    </row>
    <row r="70" spans="1:14" ht="14.25">
      <c r="A70" s="5" t="s">
        <v>89</v>
      </c>
      <c r="B70" s="5" t="s">
        <v>58</v>
      </c>
      <c r="C70" s="5" t="s">
        <v>59</v>
      </c>
      <c r="D70" s="5">
        <v>88.5</v>
      </c>
      <c r="E70" s="5">
        <v>73.3</v>
      </c>
      <c r="F70" s="6">
        <f t="shared" si="11"/>
        <v>161.8</v>
      </c>
      <c r="G70" s="7">
        <f t="shared" si="12"/>
        <v>53.93333333333334</v>
      </c>
      <c r="H70" s="8"/>
      <c r="I70" s="7">
        <f t="shared" si="16"/>
        <v>53.93333333333334</v>
      </c>
      <c r="J70" s="12">
        <f t="shared" si="13"/>
        <v>21.573333333333338</v>
      </c>
      <c r="K70" s="8" t="s">
        <v>56</v>
      </c>
      <c r="L70" s="7">
        <v>0</v>
      </c>
      <c r="M70" s="7">
        <f t="shared" si="15"/>
        <v>21.573333333333338</v>
      </c>
      <c r="N70" s="8">
        <v>31</v>
      </c>
    </row>
    <row r="71" spans="1:14" ht="14.25">
      <c r="A71" s="5" t="s">
        <v>90</v>
      </c>
      <c r="B71" s="5" t="s">
        <v>58</v>
      </c>
      <c r="C71" s="5" t="s">
        <v>59</v>
      </c>
      <c r="D71" s="5">
        <v>76</v>
      </c>
      <c r="E71" s="5">
        <v>79.6</v>
      </c>
      <c r="F71" s="6">
        <f t="shared" si="11"/>
        <v>155.6</v>
      </c>
      <c r="G71" s="7">
        <f t="shared" si="12"/>
        <v>51.86666666666667</v>
      </c>
      <c r="H71" s="8"/>
      <c r="I71" s="7">
        <f t="shared" si="16"/>
        <v>51.86666666666667</v>
      </c>
      <c r="J71" s="12">
        <f t="shared" si="13"/>
        <v>20.74666666666667</v>
      </c>
      <c r="K71" s="8" t="s">
        <v>56</v>
      </c>
      <c r="L71" s="7">
        <v>0</v>
      </c>
      <c r="M71" s="7">
        <f t="shared" si="15"/>
        <v>20.74666666666667</v>
      </c>
      <c r="N71" s="8">
        <v>32</v>
      </c>
    </row>
    <row r="72" spans="1:14" ht="14.25">
      <c r="A72" s="5" t="s">
        <v>91</v>
      </c>
      <c r="B72" s="5" t="s">
        <v>58</v>
      </c>
      <c r="C72" s="5" t="s">
        <v>59</v>
      </c>
      <c r="D72" s="5">
        <v>69</v>
      </c>
      <c r="E72" s="5">
        <v>74</v>
      </c>
      <c r="F72" s="6">
        <f t="shared" si="11"/>
        <v>143</v>
      </c>
      <c r="G72" s="7">
        <f t="shared" si="12"/>
        <v>47.666666666666664</v>
      </c>
      <c r="H72" s="8"/>
      <c r="I72" s="7">
        <f t="shared" si="16"/>
        <v>47.666666666666664</v>
      </c>
      <c r="J72" s="12">
        <f t="shared" si="13"/>
        <v>19.066666666666666</v>
      </c>
      <c r="K72" s="8" t="s">
        <v>56</v>
      </c>
      <c r="L72" s="7">
        <v>0</v>
      </c>
      <c r="M72" s="7">
        <f t="shared" si="15"/>
        <v>19.066666666666666</v>
      </c>
      <c r="N72" s="8">
        <v>33</v>
      </c>
    </row>
    <row r="73" spans="1:14" ht="14.25">
      <c r="A73" s="5" t="s">
        <v>92</v>
      </c>
      <c r="B73" s="5" t="s">
        <v>58</v>
      </c>
      <c r="C73" s="5" t="s">
        <v>93</v>
      </c>
      <c r="D73" s="5">
        <v>86</v>
      </c>
      <c r="E73" s="5">
        <v>51.5</v>
      </c>
      <c r="F73" s="6">
        <f aca="true" t="shared" si="17" ref="F73:F78">SUM(D73:E73)</f>
        <v>137.5</v>
      </c>
      <c r="G73" s="7">
        <f aca="true" t="shared" si="18" ref="G73:G78">F73/3</f>
        <v>45.833333333333336</v>
      </c>
      <c r="H73" s="8"/>
      <c r="I73" s="7">
        <f t="shared" si="16"/>
        <v>45.833333333333336</v>
      </c>
      <c r="J73" s="12">
        <f aca="true" t="shared" si="19" ref="J73:J78">I73*0.4</f>
        <v>18.333333333333336</v>
      </c>
      <c r="K73" s="8">
        <v>87</v>
      </c>
      <c r="L73" s="7">
        <f>K73*0.6</f>
        <v>52.199999999999996</v>
      </c>
      <c r="M73" s="7">
        <f aca="true" t="shared" si="20" ref="M73:M78">J73+L73</f>
        <v>70.53333333333333</v>
      </c>
      <c r="N73" s="8">
        <v>1</v>
      </c>
    </row>
    <row r="74" spans="1:14" ht="14.25">
      <c r="A74" s="5" t="s">
        <v>94</v>
      </c>
      <c r="B74" s="5" t="s">
        <v>58</v>
      </c>
      <c r="C74" s="5" t="s">
        <v>93</v>
      </c>
      <c r="D74" s="5">
        <v>61</v>
      </c>
      <c r="E74" s="5">
        <v>71.7</v>
      </c>
      <c r="F74" s="6">
        <f t="shared" si="17"/>
        <v>132.7</v>
      </c>
      <c r="G74" s="7">
        <f t="shared" si="18"/>
        <v>44.23333333333333</v>
      </c>
      <c r="H74" s="8"/>
      <c r="I74" s="7">
        <f t="shared" si="16"/>
        <v>44.23333333333333</v>
      </c>
      <c r="J74" s="12">
        <f t="shared" si="19"/>
        <v>17.69333333333333</v>
      </c>
      <c r="K74" s="8">
        <v>71.8</v>
      </c>
      <c r="L74" s="7">
        <f>K74*0.6</f>
        <v>43.08</v>
      </c>
      <c r="M74" s="7">
        <f t="shared" si="20"/>
        <v>60.773333333333326</v>
      </c>
      <c r="N74" s="8">
        <v>2</v>
      </c>
    </row>
    <row r="75" spans="1:14" ht="14.25">
      <c r="A75" s="5" t="s">
        <v>95</v>
      </c>
      <c r="B75" s="5" t="s">
        <v>58</v>
      </c>
      <c r="C75" s="5" t="s">
        <v>93</v>
      </c>
      <c r="D75" s="5">
        <v>86.5</v>
      </c>
      <c r="E75" s="5">
        <v>38</v>
      </c>
      <c r="F75" s="6">
        <f t="shared" si="17"/>
        <v>124.5</v>
      </c>
      <c r="G75" s="7">
        <f t="shared" si="18"/>
        <v>41.5</v>
      </c>
      <c r="H75" s="8"/>
      <c r="I75" s="7">
        <f t="shared" si="16"/>
        <v>41.5</v>
      </c>
      <c r="J75" s="12">
        <f t="shared" si="19"/>
        <v>16.6</v>
      </c>
      <c r="K75" s="8" t="s">
        <v>56</v>
      </c>
      <c r="L75" s="7">
        <v>0</v>
      </c>
      <c r="M75" s="7">
        <f t="shared" si="20"/>
        <v>16.6</v>
      </c>
      <c r="N75" s="8">
        <v>3</v>
      </c>
    </row>
    <row r="76" spans="1:14" ht="14.25">
      <c r="A76" s="5" t="s">
        <v>96</v>
      </c>
      <c r="B76" s="5" t="s">
        <v>58</v>
      </c>
      <c r="C76" s="5" t="s">
        <v>97</v>
      </c>
      <c r="D76" s="5">
        <v>97.5</v>
      </c>
      <c r="E76" s="5">
        <v>52.9</v>
      </c>
      <c r="F76" s="6">
        <f t="shared" si="17"/>
        <v>150.4</v>
      </c>
      <c r="G76" s="7">
        <f t="shared" si="18"/>
        <v>50.13333333333333</v>
      </c>
      <c r="H76" s="8"/>
      <c r="I76" s="7">
        <f t="shared" si="16"/>
        <v>50.13333333333333</v>
      </c>
      <c r="J76" s="12">
        <f t="shared" si="19"/>
        <v>20.053333333333335</v>
      </c>
      <c r="K76" s="8">
        <v>84.8</v>
      </c>
      <c r="L76" s="7">
        <f>K76*0.6</f>
        <v>50.879999999999995</v>
      </c>
      <c r="M76" s="7">
        <f t="shared" si="20"/>
        <v>70.93333333333334</v>
      </c>
      <c r="N76" s="8">
        <v>1</v>
      </c>
    </row>
    <row r="77" spans="1:14" ht="14.25">
      <c r="A77" s="5" t="s">
        <v>98</v>
      </c>
      <c r="B77" s="5" t="s">
        <v>58</v>
      </c>
      <c r="C77" s="5" t="s">
        <v>97</v>
      </c>
      <c r="D77" s="5">
        <v>69.5</v>
      </c>
      <c r="E77" s="5">
        <v>59.5</v>
      </c>
      <c r="F77" s="6">
        <f t="shared" si="17"/>
        <v>129</v>
      </c>
      <c r="G77" s="7">
        <f t="shared" si="18"/>
        <v>43</v>
      </c>
      <c r="H77" s="8"/>
      <c r="I77" s="7">
        <f t="shared" si="16"/>
        <v>43</v>
      </c>
      <c r="J77" s="12">
        <f t="shared" si="19"/>
        <v>17.2</v>
      </c>
      <c r="K77" s="8">
        <v>80.2</v>
      </c>
      <c r="L77" s="7">
        <f>K77*0.6</f>
        <v>48.12</v>
      </c>
      <c r="M77" s="7">
        <f t="shared" si="20"/>
        <v>65.32</v>
      </c>
      <c r="N77" s="8">
        <v>2</v>
      </c>
    </row>
    <row r="78" spans="1:14" ht="14.25">
      <c r="A78" s="5" t="s">
        <v>99</v>
      </c>
      <c r="B78" s="5" t="s">
        <v>58</v>
      </c>
      <c r="C78" s="5" t="s">
        <v>97</v>
      </c>
      <c r="D78" s="5">
        <v>51</v>
      </c>
      <c r="E78" s="5">
        <v>63.8</v>
      </c>
      <c r="F78" s="6">
        <f t="shared" si="17"/>
        <v>114.8</v>
      </c>
      <c r="G78" s="7">
        <f t="shared" si="18"/>
        <v>38.266666666666666</v>
      </c>
      <c r="H78" s="8"/>
      <c r="I78" s="7">
        <f t="shared" si="16"/>
        <v>38.266666666666666</v>
      </c>
      <c r="J78" s="12">
        <f t="shared" si="19"/>
        <v>15.306666666666667</v>
      </c>
      <c r="K78" s="8" t="s">
        <v>56</v>
      </c>
      <c r="L78" s="7">
        <v>0</v>
      </c>
      <c r="M78" s="7">
        <f t="shared" si="20"/>
        <v>15.306666666666667</v>
      </c>
      <c r="N78" s="8">
        <v>3</v>
      </c>
    </row>
    <row r="79" spans="1:14" ht="14.25">
      <c r="A79" s="5" t="s">
        <v>100</v>
      </c>
      <c r="B79" s="5" t="s">
        <v>58</v>
      </c>
      <c r="C79" s="5" t="s">
        <v>101</v>
      </c>
      <c r="D79" s="5">
        <v>95</v>
      </c>
      <c r="E79" s="5">
        <v>87.6</v>
      </c>
      <c r="F79" s="6">
        <f aca="true" t="shared" si="21" ref="F79:F84">SUM(D79:E79)</f>
        <v>182.6</v>
      </c>
      <c r="G79" s="7">
        <f aca="true" t="shared" si="22" ref="G79:G84">F79/3</f>
        <v>60.86666666666667</v>
      </c>
      <c r="H79" s="8"/>
      <c r="I79" s="7">
        <f t="shared" si="16"/>
        <v>60.86666666666667</v>
      </c>
      <c r="J79" s="12">
        <f aca="true" t="shared" si="23" ref="J79:J84">I79*0.4</f>
        <v>24.346666666666668</v>
      </c>
      <c r="K79" s="8">
        <v>86</v>
      </c>
      <c r="L79" s="7">
        <f aca="true" t="shared" si="24" ref="L79:L84">K79*0.6</f>
        <v>51.6</v>
      </c>
      <c r="M79" s="7">
        <f aca="true" t="shared" si="25" ref="M79:M84">J79+L79</f>
        <v>75.94666666666667</v>
      </c>
      <c r="N79" s="8">
        <v>1</v>
      </c>
    </row>
    <row r="80" spans="1:14" ht="14.25">
      <c r="A80" s="5" t="s">
        <v>102</v>
      </c>
      <c r="B80" s="5" t="s">
        <v>58</v>
      </c>
      <c r="C80" s="5" t="s">
        <v>101</v>
      </c>
      <c r="D80" s="5">
        <v>100.5</v>
      </c>
      <c r="E80" s="5">
        <v>54.9</v>
      </c>
      <c r="F80" s="6">
        <f t="shared" si="21"/>
        <v>155.4</v>
      </c>
      <c r="G80" s="7">
        <f t="shared" si="22"/>
        <v>51.800000000000004</v>
      </c>
      <c r="H80" s="8"/>
      <c r="I80" s="7">
        <f t="shared" si="16"/>
        <v>51.800000000000004</v>
      </c>
      <c r="J80" s="12">
        <f t="shared" si="23"/>
        <v>20.720000000000002</v>
      </c>
      <c r="K80" s="8">
        <v>77.2</v>
      </c>
      <c r="L80" s="7">
        <f t="shared" si="24"/>
        <v>46.32</v>
      </c>
      <c r="M80" s="7">
        <f t="shared" si="25"/>
        <v>67.04</v>
      </c>
      <c r="N80" s="8">
        <v>2</v>
      </c>
    </row>
    <row r="81" spans="1:14" ht="14.25">
      <c r="A81" s="5" t="s">
        <v>103</v>
      </c>
      <c r="B81" s="5" t="s">
        <v>58</v>
      </c>
      <c r="C81" s="5" t="s">
        <v>101</v>
      </c>
      <c r="D81" s="5">
        <v>87.5</v>
      </c>
      <c r="E81" s="5">
        <v>68.8</v>
      </c>
      <c r="F81" s="6">
        <f t="shared" si="21"/>
        <v>156.3</v>
      </c>
      <c r="G81" s="7">
        <f t="shared" si="22"/>
        <v>52.1</v>
      </c>
      <c r="H81" s="8"/>
      <c r="I81" s="7">
        <f t="shared" si="16"/>
        <v>52.1</v>
      </c>
      <c r="J81" s="12">
        <f t="shared" si="23"/>
        <v>20.840000000000003</v>
      </c>
      <c r="K81" s="8">
        <v>72.8</v>
      </c>
      <c r="L81" s="7">
        <f t="shared" si="24"/>
        <v>43.68</v>
      </c>
      <c r="M81" s="7">
        <f t="shared" si="25"/>
        <v>64.52000000000001</v>
      </c>
      <c r="N81" s="8">
        <v>3</v>
      </c>
    </row>
    <row r="82" spans="1:14" ht="14.25">
      <c r="A82" s="5" t="s">
        <v>104</v>
      </c>
      <c r="B82" s="5" t="s">
        <v>58</v>
      </c>
      <c r="C82" s="5" t="s">
        <v>101</v>
      </c>
      <c r="D82" s="5">
        <v>86.5</v>
      </c>
      <c r="E82" s="5">
        <v>56.8</v>
      </c>
      <c r="F82" s="6">
        <f t="shared" si="21"/>
        <v>143.3</v>
      </c>
      <c r="G82" s="7">
        <f t="shared" si="22"/>
        <v>47.76666666666667</v>
      </c>
      <c r="H82" s="8"/>
      <c r="I82" s="7">
        <f t="shared" si="16"/>
        <v>47.76666666666667</v>
      </c>
      <c r="J82" s="12">
        <f t="shared" si="23"/>
        <v>19.10666666666667</v>
      </c>
      <c r="K82" s="8">
        <v>71.6</v>
      </c>
      <c r="L82" s="7">
        <f t="shared" si="24"/>
        <v>42.959999999999994</v>
      </c>
      <c r="M82" s="7">
        <f t="shared" si="25"/>
        <v>62.06666666666666</v>
      </c>
      <c r="N82" s="8">
        <v>4</v>
      </c>
    </row>
    <row r="83" spans="1:14" ht="14.25">
      <c r="A83" s="5" t="s">
        <v>105</v>
      </c>
      <c r="B83" s="5" t="s">
        <v>58</v>
      </c>
      <c r="C83" s="5" t="s">
        <v>101</v>
      </c>
      <c r="D83" s="5">
        <v>74.5</v>
      </c>
      <c r="E83" s="5">
        <v>56.5</v>
      </c>
      <c r="F83" s="6">
        <f t="shared" si="21"/>
        <v>131</v>
      </c>
      <c r="G83" s="7">
        <f t="shared" si="22"/>
        <v>43.666666666666664</v>
      </c>
      <c r="H83" s="8"/>
      <c r="I83" s="7">
        <f t="shared" si="16"/>
        <v>43.666666666666664</v>
      </c>
      <c r="J83" s="12">
        <f t="shared" si="23"/>
        <v>17.466666666666665</v>
      </c>
      <c r="K83" s="8">
        <v>72</v>
      </c>
      <c r="L83" s="7">
        <f t="shared" si="24"/>
        <v>43.199999999999996</v>
      </c>
      <c r="M83" s="7">
        <f t="shared" si="25"/>
        <v>60.66666666666666</v>
      </c>
      <c r="N83" s="8">
        <v>5</v>
      </c>
    </row>
    <row r="84" spans="1:14" ht="14.25">
      <c r="A84" s="5" t="s">
        <v>106</v>
      </c>
      <c r="B84" s="5" t="s">
        <v>58</v>
      </c>
      <c r="C84" s="5" t="s">
        <v>101</v>
      </c>
      <c r="D84" s="5">
        <v>65.5</v>
      </c>
      <c r="E84" s="5">
        <v>68.6</v>
      </c>
      <c r="F84" s="6">
        <f t="shared" si="21"/>
        <v>134.1</v>
      </c>
      <c r="G84" s="7">
        <f t="shared" si="22"/>
        <v>44.699999999999996</v>
      </c>
      <c r="H84" s="8"/>
      <c r="I84" s="7">
        <f t="shared" si="16"/>
        <v>44.699999999999996</v>
      </c>
      <c r="J84" s="12">
        <f t="shared" si="23"/>
        <v>17.88</v>
      </c>
      <c r="K84" s="8">
        <v>62.2</v>
      </c>
      <c r="L84" s="7">
        <f t="shared" si="24"/>
        <v>37.32</v>
      </c>
      <c r="M84" s="7">
        <f t="shared" si="25"/>
        <v>55.2</v>
      </c>
      <c r="N84" s="8">
        <v>6</v>
      </c>
    </row>
    <row r="85" spans="1:14" ht="14.25">
      <c r="A85" s="5" t="s">
        <v>107</v>
      </c>
      <c r="B85" s="5" t="s">
        <v>58</v>
      </c>
      <c r="C85" s="5" t="s">
        <v>108</v>
      </c>
      <c r="D85" s="5">
        <v>78</v>
      </c>
      <c r="E85" s="5">
        <v>79.8</v>
      </c>
      <c r="F85" s="6">
        <f aca="true" t="shared" si="26" ref="F85:F90">SUM(D85:E85)</f>
        <v>157.8</v>
      </c>
      <c r="G85" s="7">
        <f aca="true" t="shared" si="27" ref="G85:G90">F85/3</f>
        <v>52.6</v>
      </c>
      <c r="H85" s="8"/>
      <c r="I85" s="7">
        <f t="shared" si="16"/>
        <v>52.6</v>
      </c>
      <c r="J85" s="12">
        <f aca="true" t="shared" si="28" ref="J85:J90">I85*0.4</f>
        <v>21.040000000000003</v>
      </c>
      <c r="K85" s="8">
        <v>75</v>
      </c>
      <c r="L85" s="7">
        <f aca="true" t="shared" si="29" ref="L85:L94">K85*0.6</f>
        <v>45</v>
      </c>
      <c r="M85" s="7">
        <f aca="true" t="shared" si="30" ref="M85:M90">J85+L85</f>
        <v>66.04</v>
      </c>
      <c r="N85" s="8">
        <v>1</v>
      </c>
    </row>
    <row r="86" spans="1:14" ht="14.25">
      <c r="A86" s="5" t="s">
        <v>109</v>
      </c>
      <c r="B86" s="5" t="s">
        <v>58</v>
      </c>
      <c r="C86" s="5" t="s">
        <v>108</v>
      </c>
      <c r="D86" s="5">
        <v>98.5</v>
      </c>
      <c r="E86" s="5">
        <v>59</v>
      </c>
      <c r="F86" s="6">
        <f t="shared" si="26"/>
        <v>157.5</v>
      </c>
      <c r="G86" s="7">
        <f t="shared" si="27"/>
        <v>52.5</v>
      </c>
      <c r="H86" s="8"/>
      <c r="I86" s="7">
        <f t="shared" si="16"/>
        <v>52.5</v>
      </c>
      <c r="J86" s="12">
        <f t="shared" si="28"/>
        <v>21</v>
      </c>
      <c r="K86" s="8">
        <v>74.4</v>
      </c>
      <c r="L86" s="7">
        <f t="shared" si="29"/>
        <v>44.64</v>
      </c>
      <c r="M86" s="7">
        <f t="shared" si="30"/>
        <v>65.64</v>
      </c>
      <c r="N86" s="8">
        <v>2</v>
      </c>
    </row>
    <row r="87" spans="1:14" ht="14.25">
      <c r="A87" s="5" t="s">
        <v>110</v>
      </c>
      <c r="B87" s="5" t="s">
        <v>58</v>
      </c>
      <c r="C87" s="5" t="s">
        <v>108</v>
      </c>
      <c r="D87" s="5">
        <v>70.5</v>
      </c>
      <c r="E87" s="5">
        <v>48.6</v>
      </c>
      <c r="F87" s="6">
        <f t="shared" si="26"/>
        <v>119.1</v>
      </c>
      <c r="G87" s="7">
        <f t="shared" si="27"/>
        <v>39.699999999999996</v>
      </c>
      <c r="H87" s="8"/>
      <c r="I87" s="7">
        <f t="shared" si="16"/>
        <v>39.699999999999996</v>
      </c>
      <c r="J87" s="12">
        <f t="shared" si="28"/>
        <v>15.879999999999999</v>
      </c>
      <c r="K87" s="8" t="s">
        <v>56</v>
      </c>
      <c r="L87" s="7">
        <v>0</v>
      </c>
      <c r="M87" s="7">
        <f t="shared" si="30"/>
        <v>15.879999999999999</v>
      </c>
      <c r="N87" s="8">
        <v>3</v>
      </c>
    </row>
    <row r="88" spans="1:14" ht="14.25">
      <c r="A88" s="5" t="s">
        <v>111</v>
      </c>
      <c r="B88" s="5" t="s">
        <v>58</v>
      </c>
      <c r="C88" s="5" t="s">
        <v>112</v>
      </c>
      <c r="D88" s="5">
        <v>86</v>
      </c>
      <c r="E88" s="5">
        <v>62.3</v>
      </c>
      <c r="F88" s="6">
        <f t="shared" si="26"/>
        <v>148.3</v>
      </c>
      <c r="G88" s="7">
        <f t="shared" si="27"/>
        <v>49.43333333333334</v>
      </c>
      <c r="H88" s="8"/>
      <c r="I88" s="7">
        <f t="shared" si="16"/>
        <v>49.43333333333334</v>
      </c>
      <c r="J88" s="12">
        <f t="shared" si="28"/>
        <v>19.773333333333337</v>
      </c>
      <c r="K88" s="8">
        <v>86.8</v>
      </c>
      <c r="L88" s="7">
        <f t="shared" si="29"/>
        <v>52.08</v>
      </c>
      <c r="M88" s="7">
        <f t="shared" si="30"/>
        <v>71.85333333333334</v>
      </c>
      <c r="N88" s="8">
        <v>1</v>
      </c>
    </row>
    <row r="89" spans="1:14" ht="14.25">
      <c r="A89" s="5" t="s">
        <v>113</v>
      </c>
      <c r="B89" s="5" t="s">
        <v>58</v>
      </c>
      <c r="C89" s="5" t="s">
        <v>112</v>
      </c>
      <c r="D89" s="5">
        <v>81.5</v>
      </c>
      <c r="E89" s="5">
        <v>68</v>
      </c>
      <c r="F89" s="6">
        <f t="shared" si="26"/>
        <v>149.5</v>
      </c>
      <c r="G89" s="7">
        <f t="shared" si="27"/>
        <v>49.833333333333336</v>
      </c>
      <c r="H89" s="8"/>
      <c r="I89" s="7">
        <f t="shared" si="16"/>
        <v>49.833333333333336</v>
      </c>
      <c r="J89" s="12">
        <f t="shared" si="28"/>
        <v>19.933333333333337</v>
      </c>
      <c r="K89" s="8">
        <v>83.6</v>
      </c>
      <c r="L89" s="7">
        <f t="shared" si="29"/>
        <v>50.16</v>
      </c>
      <c r="M89" s="7">
        <f t="shared" si="30"/>
        <v>70.09333333333333</v>
      </c>
      <c r="N89" s="8">
        <v>2</v>
      </c>
    </row>
    <row r="90" spans="1:14" ht="14.25">
      <c r="A90" s="5" t="s">
        <v>114</v>
      </c>
      <c r="B90" s="5" t="s">
        <v>58</v>
      </c>
      <c r="C90" s="5" t="s">
        <v>112</v>
      </c>
      <c r="D90" s="5">
        <v>73</v>
      </c>
      <c r="E90" s="5">
        <v>53.5</v>
      </c>
      <c r="F90" s="6">
        <f t="shared" si="26"/>
        <v>126.5</v>
      </c>
      <c r="G90" s="7">
        <f t="shared" si="27"/>
        <v>42.166666666666664</v>
      </c>
      <c r="H90" s="8"/>
      <c r="I90" s="7">
        <f t="shared" si="16"/>
        <v>42.166666666666664</v>
      </c>
      <c r="J90" s="12">
        <f t="shared" si="28"/>
        <v>16.866666666666667</v>
      </c>
      <c r="K90" s="8">
        <v>88</v>
      </c>
      <c r="L90" s="7">
        <f t="shared" si="29"/>
        <v>52.8</v>
      </c>
      <c r="M90" s="7">
        <f t="shared" si="30"/>
        <v>69.66666666666666</v>
      </c>
      <c r="N90" s="8">
        <v>3</v>
      </c>
    </row>
    <row r="91" spans="1:14" ht="14.25">
      <c r="A91" s="5" t="s">
        <v>115</v>
      </c>
      <c r="B91" s="5" t="s">
        <v>116</v>
      </c>
      <c r="C91" s="5" t="s">
        <v>59</v>
      </c>
      <c r="D91" s="5">
        <v>112</v>
      </c>
      <c r="E91" s="5">
        <v>79.9</v>
      </c>
      <c r="F91" s="6">
        <f aca="true" t="shared" si="31" ref="F91:F96">SUM(D91:E91)</f>
        <v>191.9</v>
      </c>
      <c r="G91" s="7">
        <f aca="true" t="shared" si="32" ref="G91:G96">F91/3</f>
        <v>63.96666666666667</v>
      </c>
      <c r="H91" s="8"/>
      <c r="I91" s="7">
        <f t="shared" si="16"/>
        <v>63.96666666666667</v>
      </c>
      <c r="J91" s="12">
        <f aca="true" t="shared" si="33" ref="J91:J96">I91*0.4</f>
        <v>25.58666666666667</v>
      </c>
      <c r="K91" s="8">
        <v>85.8</v>
      </c>
      <c r="L91" s="7">
        <f t="shared" si="29"/>
        <v>51.48</v>
      </c>
      <c r="M91" s="7">
        <f aca="true" t="shared" si="34" ref="M91:M96">J91+L91</f>
        <v>77.06666666666666</v>
      </c>
      <c r="N91" s="8">
        <v>1</v>
      </c>
    </row>
    <row r="92" spans="1:14" ht="14.25">
      <c r="A92" s="5" t="s">
        <v>117</v>
      </c>
      <c r="B92" s="5" t="s">
        <v>116</v>
      </c>
      <c r="C92" s="5" t="s">
        <v>59</v>
      </c>
      <c r="D92" s="5">
        <v>69</v>
      </c>
      <c r="E92" s="5">
        <v>71.2</v>
      </c>
      <c r="F92" s="6">
        <f t="shared" si="31"/>
        <v>140.2</v>
      </c>
      <c r="G92" s="7">
        <f t="shared" si="32"/>
        <v>46.73333333333333</v>
      </c>
      <c r="H92" s="8"/>
      <c r="I92" s="7">
        <f t="shared" si="16"/>
        <v>46.73333333333333</v>
      </c>
      <c r="J92" s="12">
        <f t="shared" si="33"/>
        <v>18.69333333333333</v>
      </c>
      <c r="K92" s="8">
        <v>84.8</v>
      </c>
      <c r="L92" s="7">
        <f t="shared" si="29"/>
        <v>50.879999999999995</v>
      </c>
      <c r="M92" s="7">
        <f t="shared" si="34"/>
        <v>69.57333333333332</v>
      </c>
      <c r="N92" s="8">
        <v>2</v>
      </c>
    </row>
    <row r="93" spans="1:14" ht="14.25">
      <c r="A93" s="5" t="s">
        <v>118</v>
      </c>
      <c r="B93" s="5" t="s">
        <v>116</v>
      </c>
      <c r="C93" s="5" t="s">
        <v>59</v>
      </c>
      <c r="D93" s="5">
        <v>77</v>
      </c>
      <c r="E93" s="5">
        <v>78.7</v>
      </c>
      <c r="F93" s="6">
        <f t="shared" si="31"/>
        <v>155.7</v>
      </c>
      <c r="G93" s="7">
        <f t="shared" si="32"/>
        <v>51.9</v>
      </c>
      <c r="H93" s="8"/>
      <c r="I93" s="7">
        <f t="shared" si="16"/>
        <v>51.9</v>
      </c>
      <c r="J93" s="12">
        <f t="shared" si="33"/>
        <v>20.76</v>
      </c>
      <c r="K93" s="8">
        <v>78.2</v>
      </c>
      <c r="L93" s="7">
        <f t="shared" si="29"/>
        <v>46.92</v>
      </c>
      <c r="M93" s="7">
        <f t="shared" si="34"/>
        <v>67.68</v>
      </c>
      <c r="N93" s="8">
        <v>3</v>
      </c>
    </row>
    <row r="94" spans="1:14" ht="14.25">
      <c r="A94" s="5" t="s">
        <v>119</v>
      </c>
      <c r="B94" s="5" t="s">
        <v>116</v>
      </c>
      <c r="C94" s="5" t="s">
        <v>59</v>
      </c>
      <c r="D94" s="5">
        <v>57</v>
      </c>
      <c r="E94" s="5">
        <v>85</v>
      </c>
      <c r="F94" s="6">
        <f t="shared" si="31"/>
        <v>142</v>
      </c>
      <c r="G94" s="7">
        <f t="shared" si="32"/>
        <v>47.333333333333336</v>
      </c>
      <c r="H94" s="8"/>
      <c r="I94" s="7">
        <f t="shared" si="16"/>
        <v>47.333333333333336</v>
      </c>
      <c r="J94" s="12">
        <f t="shared" si="33"/>
        <v>18.933333333333334</v>
      </c>
      <c r="K94" s="8">
        <v>77.4</v>
      </c>
      <c r="L94" s="7">
        <f t="shared" si="29"/>
        <v>46.440000000000005</v>
      </c>
      <c r="M94" s="7">
        <f t="shared" si="34"/>
        <v>65.37333333333333</v>
      </c>
      <c r="N94" s="8">
        <v>4</v>
      </c>
    </row>
    <row r="95" spans="1:14" ht="14.25">
      <c r="A95" s="5" t="s">
        <v>120</v>
      </c>
      <c r="B95" s="5" t="s">
        <v>116</v>
      </c>
      <c r="C95" s="5" t="s">
        <v>59</v>
      </c>
      <c r="D95" s="5">
        <v>71</v>
      </c>
      <c r="E95" s="5">
        <v>74.4</v>
      </c>
      <c r="F95" s="6">
        <f t="shared" si="31"/>
        <v>145.4</v>
      </c>
      <c r="G95" s="7">
        <f t="shared" si="32"/>
        <v>48.46666666666667</v>
      </c>
      <c r="H95" s="8"/>
      <c r="I95" s="7">
        <f t="shared" si="16"/>
        <v>48.46666666666667</v>
      </c>
      <c r="J95" s="12">
        <f t="shared" si="33"/>
        <v>19.38666666666667</v>
      </c>
      <c r="K95" s="8" t="s">
        <v>56</v>
      </c>
      <c r="L95" s="7">
        <v>0</v>
      </c>
      <c r="M95" s="7">
        <f t="shared" si="34"/>
        <v>19.38666666666667</v>
      </c>
      <c r="N95" s="8">
        <v>5</v>
      </c>
    </row>
    <row r="96" spans="1:14" ht="14.25">
      <c r="A96" s="5" t="s">
        <v>121</v>
      </c>
      <c r="B96" s="5" t="s">
        <v>116</v>
      </c>
      <c r="C96" s="5" t="s">
        <v>59</v>
      </c>
      <c r="D96" s="5">
        <v>73</v>
      </c>
      <c r="E96" s="5">
        <v>67.2</v>
      </c>
      <c r="F96" s="6">
        <f t="shared" si="31"/>
        <v>140.2</v>
      </c>
      <c r="G96" s="7">
        <f t="shared" si="32"/>
        <v>46.73333333333333</v>
      </c>
      <c r="H96" s="8"/>
      <c r="I96" s="7">
        <f t="shared" si="16"/>
        <v>46.73333333333333</v>
      </c>
      <c r="J96" s="12">
        <f t="shared" si="33"/>
        <v>18.69333333333333</v>
      </c>
      <c r="K96" s="8" t="s">
        <v>56</v>
      </c>
      <c r="L96" s="7">
        <v>0</v>
      </c>
      <c r="M96" s="7">
        <f t="shared" si="34"/>
        <v>18.69333333333333</v>
      </c>
      <c r="N96" s="8">
        <v>6</v>
      </c>
    </row>
    <row r="97" spans="1:14" ht="14.25">
      <c r="A97" s="5" t="s">
        <v>122</v>
      </c>
      <c r="B97" s="5" t="s">
        <v>116</v>
      </c>
      <c r="C97" s="5" t="s">
        <v>93</v>
      </c>
      <c r="D97" s="5">
        <v>83.5</v>
      </c>
      <c r="E97" s="5">
        <v>79.8</v>
      </c>
      <c r="F97" s="6">
        <f aca="true" t="shared" si="35" ref="F97:F111">SUM(D97:E97)</f>
        <v>163.3</v>
      </c>
      <c r="G97" s="7">
        <f aca="true" t="shared" si="36" ref="G97:G111">F97/3</f>
        <v>54.43333333333334</v>
      </c>
      <c r="H97" s="8"/>
      <c r="I97" s="7">
        <f t="shared" si="16"/>
        <v>54.43333333333334</v>
      </c>
      <c r="J97" s="12">
        <f aca="true" t="shared" si="37" ref="J97:J111">I97*0.4</f>
        <v>21.773333333333337</v>
      </c>
      <c r="K97" s="8">
        <v>88.2</v>
      </c>
      <c r="L97" s="7">
        <f aca="true" t="shared" si="38" ref="L97:L110">K97*0.6</f>
        <v>52.92</v>
      </c>
      <c r="M97" s="7">
        <f aca="true" t="shared" si="39" ref="M97:M111">J97+L97</f>
        <v>74.69333333333334</v>
      </c>
      <c r="N97" s="8">
        <v>1</v>
      </c>
    </row>
    <row r="98" spans="1:14" ht="14.25">
      <c r="A98" s="5" t="s">
        <v>123</v>
      </c>
      <c r="B98" s="5" t="s">
        <v>116</v>
      </c>
      <c r="C98" s="5" t="s">
        <v>93</v>
      </c>
      <c r="D98" s="5">
        <v>76</v>
      </c>
      <c r="E98" s="5">
        <v>80.9</v>
      </c>
      <c r="F98" s="6">
        <f t="shared" si="35"/>
        <v>156.9</v>
      </c>
      <c r="G98" s="7">
        <f t="shared" si="36"/>
        <v>52.300000000000004</v>
      </c>
      <c r="H98" s="8"/>
      <c r="I98" s="7">
        <f t="shared" si="16"/>
        <v>52.300000000000004</v>
      </c>
      <c r="J98" s="12">
        <f t="shared" si="37"/>
        <v>20.92</v>
      </c>
      <c r="K98" s="8">
        <v>81.6</v>
      </c>
      <c r="L98" s="7">
        <f t="shared" si="38"/>
        <v>48.959999999999994</v>
      </c>
      <c r="M98" s="7">
        <f t="shared" si="39"/>
        <v>69.88</v>
      </c>
      <c r="N98" s="8">
        <v>2</v>
      </c>
    </row>
    <row r="99" spans="1:14" ht="14.25">
      <c r="A99" s="5" t="s">
        <v>124</v>
      </c>
      <c r="B99" s="5" t="s">
        <v>116</v>
      </c>
      <c r="C99" s="5" t="s">
        <v>93</v>
      </c>
      <c r="D99" s="5">
        <v>69</v>
      </c>
      <c r="E99" s="5">
        <v>79.9</v>
      </c>
      <c r="F99" s="6">
        <f t="shared" si="35"/>
        <v>148.9</v>
      </c>
      <c r="G99" s="7">
        <f t="shared" si="36"/>
        <v>49.63333333333333</v>
      </c>
      <c r="H99" s="8"/>
      <c r="I99" s="7">
        <f t="shared" si="16"/>
        <v>49.63333333333333</v>
      </c>
      <c r="J99" s="12">
        <f t="shared" si="37"/>
        <v>19.853333333333335</v>
      </c>
      <c r="K99" s="8">
        <v>80.8</v>
      </c>
      <c r="L99" s="7">
        <f t="shared" si="38"/>
        <v>48.48</v>
      </c>
      <c r="M99" s="7">
        <f t="shared" si="39"/>
        <v>68.33333333333333</v>
      </c>
      <c r="N99" s="8">
        <v>3</v>
      </c>
    </row>
    <row r="100" spans="1:14" ht="14.25">
      <c r="A100" s="5" t="s">
        <v>125</v>
      </c>
      <c r="B100" s="5" t="s">
        <v>116</v>
      </c>
      <c r="C100" s="5" t="s">
        <v>93</v>
      </c>
      <c r="D100" s="5">
        <v>87.5</v>
      </c>
      <c r="E100" s="5">
        <v>68.8</v>
      </c>
      <c r="F100" s="6">
        <f t="shared" si="35"/>
        <v>156.3</v>
      </c>
      <c r="G100" s="7">
        <f t="shared" si="36"/>
        <v>52.1</v>
      </c>
      <c r="H100" s="8"/>
      <c r="I100" s="7">
        <f t="shared" si="16"/>
        <v>52.1</v>
      </c>
      <c r="J100" s="12">
        <f t="shared" si="37"/>
        <v>20.840000000000003</v>
      </c>
      <c r="K100" s="8">
        <v>73.4</v>
      </c>
      <c r="L100" s="7">
        <f t="shared" si="38"/>
        <v>44.04</v>
      </c>
      <c r="M100" s="7">
        <f t="shared" si="39"/>
        <v>64.88</v>
      </c>
      <c r="N100" s="8">
        <v>4</v>
      </c>
    </row>
    <row r="101" spans="1:14" ht="14.25">
      <c r="A101" s="5" t="s">
        <v>126</v>
      </c>
      <c r="B101" s="5" t="s">
        <v>116</v>
      </c>
      <c r="C101" s="5" t="s">
        <v>93</v>
      </c>
      <c r="D101" s="5">
        <v>104.5</v>
      </c>
      <c r="E101" s="5">
        <v>51.6</v>
      </c>
      <c r="F101" s="6">
        <f t="shared" si="35"/>
        <v>156.1</v>
      </c>
      <c r="G101" s="7">
        <f t="shared" si="36"/>
        <v>52.03333333333333</v>
      </c>
      <c r="H101" s="8"/>
      <c r="I101" s="7">
        <f t="shared" si="16"/>
        <v>52.03333333333333</v>
      </c>
      <c r="J101" s="12">
        <f t="shared" si="37"/>
        <v>20.813333333333333</v>
      </c>
      <c r="K101" s="8">
        <v>71</v>
      </c>
      <c r="L101" s="7">
        <f t="shared" si="38"/>
        <v>42.6</v>
      </c>
      <c r="M101" s="7">
        <f t="shared" si="39"/>
        <v>63.413333333333334</v>
      </c>
      <c r="N101" s="8">
        <v>5</v>
      </c>
    </row>
    <row r="102" spans="1:14" ht="14.25">
      <c r="A102" s="5" t="s">
        <v>127</v>
      </c>
      <c r="B102" s="5" t="s">
        <v>116</v>
      </c>
      <c r="C102" s="5" t="s">
        <v>93</v>
      </c>
      <c r="D102" s="5">
        <v>87.5</v>
      </c>
      <c r="E102" s="5">
        <v>65.3</v>
      </c>
      <c r="F102" s="6">
        <f t="shared" si="35"/>
        <v>152.8</v>
      </c>
      <c r="G102" s="7">
        <f t="shared" si="36"/>
        <v>50.93333333333334</v>
      </c>
      <c r="H102" s="8"/>
      <c r="I102" s="7">
        <f t="shared" si="16"/>
        <v>50.93333333333334</v>
      </c>
      <c r="J102" s="12">
        <f t="shared" si="37"/>
        <v>20.373333333333335</v>
      </c>
      <c r="K102" s="8">
        <v>70.2</v>
      </c>
      <c r="L102" s="7">
        <f t="shared" si="38"/>
        <v>42.12</v>
      </c>
      <c r="M102" s="7">
        <f t="shared" si="39"/>
        <v>62.49333333333333</v>
      </c>
      <c r="N102" s="8">
        <v>6</v>
      </c>
    </row>
    <row r="103" spans="1:14" ht="14.25">
      <c r="A103" s="5" t="s">
        <v>128</v>
      </c>
      <c r="B103" s="5" t="s">
        <v>116</v>
      </c>
      <c r="C103" s="5" t="s">
        <v>93</v>
      </c>
      <c r="D103" s="5">
        <v>82</v>
      </c>
      <c r="E103" s="5">
        <v>55.8</v>
      </c>
      <c r="F103" s="6">
        <f t="shared" si="35"/>
        <v>137.8</v>
      </c>
      <c r="G103" s="7">
        <f t="shared" si="36"/>
        <v>45.93333333333334</v>
      </c>
      <c r="H103" s="8"/>
      <c r="I103" s="7">
        <f t="shared" si="16"/>
        <v>45.93333333333334</v>
      </c>
      <c r="J103" s="12">
        <f t="shared" si="37"/>
        <v>18.373333333333335</v>
      </c>
      <c r="K103" s="8">
        <v>73</v>
      </c>
      <c r="L103" s="7">
        <f t="shared" si="38"/>
        <v>43.8</v>
      </c>
      <c r="M103" s="7">
        <f t="shared" si="39"/>
        <v>62.17333333333333</v>
      </c>
      <c r="N103" s="8">
        <v>7</v>
      </c>
    </row>
    <row r="104" spans="1:14" ht="14.25">
      <c r="A104" s="5" t="s">
        <v>129</v>
      </c>
      <c r="B104" s="5" t="s">
        <v>116</v>
      </c>
      <c r="C104" s="5" t="s">
        <v>93</v>
      </c>
      <c r="D104" s="5">
        <v>73</v>
      </c>
      <c r="E104" s="5">
        <v>56.8</v>
      </c>
      <c r="F104" s="6">
        <f t="shared" si="35"/>
        <v>129.8</v>
      </c>
      <c r="G104" s="7">
        <f t="shared" si="36"/>
        <v>43.26666666666667</v>
      </c>
      <c r="H104" s="8"/>
      <c r="I104" s="7">
        <f t="shared" si="16"/>
        <v>43.26666666666667</v>
      </c>
      <c r="J104" s="12">
        <f t="shared" si="37"/>
        <v>17.30666666666667</v>
      </c>
      <c r="K104" s="8">
        <v>74</v>
      </c>
      <c r="L104" s="7">
        <f t="shared" si="38"/>
        <v>44.4</v>
      </c>
      <c r="M104" s="7">
        <f t="shared" si="39"/>
        <v>61.70666666666666</v>
      </c>
      <c r="N104" s="8">
        <v>8</v>
      </c>
    </row>
    <row r="105" spans="1:14" ht="14.25">
      <c r="A105" s="5" t="s">
        <v>130</v>
      </c>
      <c r="B105" s="5" t="s">
        <v>116</v>
      </c>
      <c r="C105" s="5" t="s">
        <v>93</v>
      </c>
      <c r="D105" s="5">
        <v>92</v>
      </c>
      <c r="E105" s="5">
        <v>69.3</v>
      </c>
      <c r="F105" s="6">
        <f t="shared" si="35"/>
        <v>161.3</v>
      </c>
      <c r="G105" s="7">
        <f t="shared" si="36"/>
        <v>53.76666666666667</v>
      </c>
      <c r="H105" s="8"/>
      <c r="I105" s="7">
        <f t="shared" si="16"/>
        <v>53.76666666666667</v>
      </c>
      <c r="J105" s="12">
        <f t="shared" si="37"/>
        <v>21.50666666666667</v>
      </c>
      <c r="K105" s="8">
        <v>65.4</v>
      </c>
      <c r="L105" s="7">
        <f t="shared" si="38"/>
        <v>39.24</v>
      </c>
      <c r="M105" s="7">
        <f t="shared" si="39"/>
        <v>60.74666666666667</v>
      </c>
      <c r="N105" s="8">
        <v>9</v>
      </c>
    </row>
    <row r="106" spans="1:14" ht="14.25">
      <c r="A106" s="5" t="s">
        <v>131</v>
      </c>
      <c r="B106" s="5" t="s">
        <v>116</v>
      </c>
      <c r="C106" s="5" t="s">
        <v>93</v>
      </c>
      <c r="D106" s="5">
        <v>82.5</v>
      </c>
      <c r="E106" s="5">
        <v>63.4</v>
      </c>
      <c r="F106" s="6">
        <f t="shared" si="35"/>
        <v>145.9</v>
      </c>
      <c r="G106" s="7">
        <f t="shared" si="36"/>
        <v>48.63333333333333</v>
      </c>
      <c r="H106" s="8"/>
      <c r="I106" s="7">
        <f t="shared" si="16"/>
        <v>48.63333333333333</v>
      </c>
      <c r="J106" s="12">
        <f t="shared" si="37"/>
        <v>19.453333333333333</v>
      </c>
      <c r="K106" s="8">
        <v>67.8</v>
      </c>
      <c r="L106" s="7">
        <f t="shared" si="38"/>
        <v>40.68</v>
      </c>
      <c r="M106" s="7">
        <f t="shared" si="39"/>
        <v>60.13333333333333</v>
      </c>
      <c r="N106" s="8">
        <v>10</v>
      </c>
    </row>
    <row r="107" spans="1:14" ht="14.25">
      <c r="A107" s="5" t="s">
        <v>132</v>
      </c>
      <c r="B107" s="5" t="s">
        <v>116</v>
      </c>
      <c r="C107" s="5" t="s">
        <v>93</v>
      </c>
      <c r="D107" s="5">
        <v>66.5</v>
      </c>
      <c r="E107" s="5">
        <v>75.1</v>
      </c>
      <c r="F107" s="6">
        <f t="shared" si="35"/>
        <v>141.6</v>
      </c>
      <c r="G107" s="7">
        <f t="shared" si="36"/>
        <v>47.199999999999996</v>
      </c>
      <c r="H107" s="8"/>
      <c r="I107" s="7">
        <f t="shared" si="16"/>
        <v>47.199999999999996</v>
      </c>
      <c r="J107" s="12">
        <f t="shared" si="37"/>
        <v>18.88</v>
      </c>
      <c r="K107" s="8">
        <v>65.6</v>
      </c>
      <c r="L107" s="7">
        <f t="shared" si="38"/>
        <v>39.35999999999999</v>
      </c>
      <c r="M107" s="7">
        <f t="shared" si="39"/>
        <v>58.239999999999995</v>
      </c>
      <c r="N107" s="8">
        <v>11</v>
      </c>
    </row>
    <row r="108" spans="1:14" ht="14.25">
      <c r="A108" s="5" t="s">
        <v>133</v>
      </c>
      <c r="B108" s="5" t="s">
        <v>116</v>
      </c>
      <c r="C108" s="5" t="s">
        <v>93</v>
      </c>
      <c r="D108" s="5">
        <v>97</v>
      </c>
      <c r="E108" s="5">
        <v>57.7</v>
      </c>
      <c r="F108" s="6">
        <f t="shared" si="35"/>
        <v>154.7</v>
      </c>
      <c r="G108" s="7">
        <f t="shared" si="36"/>
        <v>51.56666666666666</v>
      </c>
      <c r="H108" s="8"/>
      <c r="I108" s="7">
        <f t="shared" si="16"/>
        <v>51.56666666666666</v>
      </c>
      <c r="J108" s="12">
        <f t="shared" si="37"/>
        <v>20.626666666666665</v>
      </c>
      <c r="K108" s="8">
        <v>60</v>
      </c>
      <c r="L108" s="7">
        <f t="shared" si="38"/>
        <v>36</v>
      </c>
      <c r="M108" s="7">
        <f t="shared" si="39"/>
        <v>56.626666666666665</v>
      </c>
      <c r="N108" s="8">
        <v>12</v>
      </c>
    </row>
    <row r="109" spans="1:14" ht="14.25">
      <c r="A109" s="5" t="s">
        <v>134</v>
      </c>
      <c r="B109" s="5" t="s">
        <v>116</v>
      </c>
      <c r="C109" s="5" t="s">
        <v>135</v>
      </c>
      <c r="D109" s="5">
        <v>76</v>
      </c>
      <c r="E109" s="5">
        <v>73</v>
      </c>
      <c r="F109" s="6">
        <f t="shared" si="35"/>
        <v>149</v>
      </c>
      <c r="G109" s="7">
        <f t="shared" si="36"/>
        <v>49.666666666666664</v>
      </c>
      <c r="H109" s="5">
        <v>5</v>
      </c>
      <c r="I109" s="7">
        <f t="shared" si="16"/>
        <v>54.666666666666664</v>
      </c>
      <c r="J109" s="12">
        <f t="shared" si="37"/>
        <v>21.866666666666667</v>
      </c>
      <c r="K109" s="8">
        <v>70.4</v>
      </c>
      <c r="L109" s="7">
        <f t="shared" si="38"/>
        <v>42.24</v>
      </c>
      <c r="M109" s="7">
        <f t="shared" si="39"/>
        <v>64.10666666666667</v>
      </c>
      <c r="N109" s="8">
        <v>1</v>
      </c>
    </row>
    <row r="110" spans="1:14" ht="14.25">
      <c r="A110" s="5" t="s">
        <v>136</v>
      </c>
      <c r="B110" s="5" t="s">
        <v>116</v>
      </c>
      <c r="C110" s="5" t="s">
        <v>135</v>
      </c>
      <c r="D110" s="5">
        <v>68.5</v>
      </c>
      <c r="E110" s="5">
        <v>75</v>
      </c>
      <c r="F110" s="6">
        <f t="shared" si="35"/>
        <v>143.5</v>
      </c>
      <c r="G110" s="7">
        <f t="shared" si="36"/>
        <v>47.833333333333336</v>
      </c>
      <c r="H110" s="8"/>
      <c r="I110" s="7">
        <f t="shared" si="16"/>
        <v>47.833333333333336</v>
      </c>
      <c r="J110" s="12">
        <f t="shared" si="37"/>
        <v>19.133333333333336</v>
      </c>
      <c r="K110" s="8">
        <v>65.6</v>
      </c>
      <c r="L110" s="7">
        <f t="shared" si="38"/>
        <v>39.35999999999999</v>
      </c>
      <c r="M110" s="7">
        <f t="shared" si="39"/>
        <v>58.493333333333325</v>
      </c>
      <c r="N110" s="8">
        <v>2</v>
      </c>
    </row>
    <row r="111" spans="1:14" ht="14.25">
      <c r="A111" s="5" t="s">
        <v>137</v>
      </c>
      <c r="B111" s="5" t="s">
        <v>116</v>
      </c>
      <c r="C111" s="5" t="s">
        <v>135</v>
      </c>
      <c r="D111" s="5">
        <v>93.5</v>
      </c>
      <c r="E111" s="5">
        <v>104</v>
      </c>
      <c r="F111" s="6">
        <f t="shared" si="35"/>
        <v>197.5</v>
      </c>
      <c r="G111" s="7">
        <f t="shared" si="36"/>
        <v>65.83333333333333</v>
      </c>
      <c r="H111" s="8"/>
      <c r="I111" s="7">
        <f t="shared" si="16"/>
        <v>65.83333333333333</v>
      </c>
      <c r="J111" s="12">
        <f t="shared" si="37"/>
        <v>26.333333333333332</v>
      </c>
      <c r="K111" s="8" t="s">
        <v>56</v>
      </c>
      <c r="L111" s="7">
        <v>0</v>
      </c>
      <c r="M111" s="7">
        <f t="shared" si="39"/>
        <v>26.333333333333332</v>
      </c>
      <c r="N111" s="8">
        <v>3</v>
      </c>
    </row>
    <row r="112" spans="1:14" ht="14.25">
      <c r="A112" s="5" t="s">
        <v>138</v>
      </c>
      <c r="B112" s="5" t="s">
        <v>139</v>
      </c>
      <c r="C112" s="5" t="s">
        <v>59</v>
      </c>
      <c r="D112" s="5">
        <v>96.5</v>
      </c>
      <c r="E112" s="5">
        <v>100.3</v>
      </c>
      <c r="F112" s="6">
        <f aca="true" t="shared" si="40" ref="F112:F120">SUM(D112:E112)</f>
        <v>196.8</v>
      </c>
      <c r="G112" s="7">
        <f aca="true" t="shared" si="41" ref="G112:G120">F112/3</f>
        <v>65.60000000000001</v>
      </c>
      <c r="H112" s="8"/>
      <c r="I112" s="7">
        <f t="shared" si="16"/>
        <v>65.60000000000001</v>
      </c>
      <c r="J112" s="12">
        <f aca="true" t="shared" si="42" ref="J112:J120">I112*0.4</f>
        <v>26.240000000000006</v>
      </c>
      <c r="K112" s="8">
        <v>81.4</v>
      </c>
      <c r="L112" s="7">
        <f>K112*0.6</f>
        <v>48.84</v>
      </c>
      <c r="M112" s="7">
        <f aca="true" t="shared" si="43" ref="M112:M120">J112+L112</f>
        <v>75.08000000000001</v>
      </c>
      <c r="N112" s="8">
        <v>1</v>
      </c>
    </row>
    <row r="113" spans="1:14" ht="14.25">
      <c r="A113" s="5" t="s">
        <v>140</v>
      </c>
      <c r="B113" s="5" t="s">
        <v>139</v>
      </c>
      <c r="C113" s="5" t="s">
        <v>59</v>
      </c>
      <c r="D113" s="5">
        <v>86.5</v>
      </c>
      <c r="E113" s="5">
        <v>64.7</v>
      </c>
      <c r="F113" s="6">
        <f t="shared" si="40"/>
        <v>151.2</v>
      </c>
      <c r="G113" s="7">
        <f t="shared" si="41"/>
        <v>50.4</v>
      </c>
      <c r="H113" s="8"/>
      <c r="I113" s="7">
        <f t="shared" si="16"/>
        <v>50.4</v>
      </c>
      <c r="J113" s="12">
        <f t="shared" si="42"/>
        <v>20.16</v>
      </c>
      <c r="K113" s="8">
        <v>77.6</v>
      </c>
      <c r="L113" s="7">
        <f>K113*0.6</f>
        <v>46.559999999999995</v>
      </c>
      <c r="M113" s="7">
        <f t="shared" si="43"/>
        <v>66.72</v>
      </c>
      <c r="N113" s="8">
        <v>2</v>
      </c>
    </row>
    <row r="114" spans="1:14" ht="14.25">
      <c r="A114" s="5" t="s">
        <v>141</v>
      </c>
      <c r="B114" s="5" t="s">
        <v>139</v>
      </c>
      <c r="C114" s="5" t="s">
        <v>59</v>
      </c>
      <c r="D114" s="5">
        <v>59.5</v>
      </c>
      <c r="E114" s="5">
        <v>52.6</v>
      </c>
      <c r="F114" s="6">
        <f t="shared" si="40"/>
        <v>112.1</v>
      </c>
      <c r="G114" s="7">
        <f t="shared" si="41"/>
        <v>37.36666666666667</v>
      </c>
      <c r="H114" s="8"/>
      <c r="I114" s="7">
        <f t="shared" si="16"/>
        <v>37.36666666666667</v>
      </c>
      <c r="J114" s="12">
        <f t="shared" si="42"/>
        <v>14.946666666666667</v>
      </c>
      <c r="K114" s="8">
        <v>76</v>
      </c>
      <c r="L114" s="7">
        <f>K114*0.6</f>
        <v>45.6</v>
      </c>
      <c r="M114" s="7">
        <f t="shared" si="43"/>
        <v>60.54666666666667</v>
      </c>
      <c r="N114" s="8">
        <v>3</v>
      </c>
    </row>
    <row r="115" spans="1:14" ht="14.25">
      <c r="A115" s="5" t="s">
        <v>142</v>
      </c>
      <c r="B115" s="5" t="s">
        <v>139</v>
      </c>
      <c r="C115" s="5" t="s">
        <v>59</v>
      </c>
      <c r="D115" s="5">
        <v>64</v>
      </c>
      <c r="E115" s="5">
        <v>102.7</v>
      </c>
      <c r="F115" s="6">
        <f t="shared" si="40"/>
        <v>166.7</v>
      </c>
      <c r="G115" s="7">
        <f t="shared" si="41"/>
        <v>55.56666666666666</v>
      </c>
      <c r="H115" s="8"/>
      <c r="I115" s="7">
        <f t="shared" si="16"/>
        <v>55.56666666666666</v>
      </c>
      <c r="J115" s="12">
        <f t="shared" si="42"/>
        <v>22.226666666666667</v>
      </c>
      <c r="K115" s="8">
        <v>59.4</v>
      </c>
      <c r="L115" s="7">
        <f>K115*0.6</f>
        <v>35.64</v>
      </c>
      <c r="M115" s="7">
        <f t="shared" si="43"/>
        <v>57.86666666666667</v>
      </c>
      <c r="N115" s="8">
        <v>4</v>
      </c>
    </row>
    <row r="116" spans="1:14" ht="14.25">
      <c r="A116" s="5" t="s">
        <v>143</v>
      </c>
      <c r="B116" s="5" t="s">
        <v>139</v>
      </c>
      <c r="C116" s="5" t="s">
        <v>59</v>
      </c>
      <c r="D116" s="5">
        <v>100.5</v>
      </c>
      <c r="E116" s="5">
        <v>74.4</v>
      </c>
      <c r="F116" s="6">
        <f t="shared" si="40"/>
        <v>174.9</v>
      </c>
      <c r="G116" s="7">
        <f t="shared" si="41"/>
        <v>58.300000000000004</v>
      </c>
      <c r="H116" s="8"/>
      <c r="I116" s="7">
        <f t="shared" si="16"/>
        <v>58.300000000000004</v>
      </c>
      <c r="J116" s="12">
        <f t="shared" si="42"/>
        <v>23.320000000000004</v>
      </c>
      <c r="K116" s="8" t="s">
        <v>56</v>
      </c>
      <c r="L116" s="7">
        <v>0</v>
      </c>
      <c r="M116" s="7">
        <f t="shared" si="43"/>
        <v>23.320000000000004</v>
      </c>
      <c r="N116" s="8">
        <v>5</v>
      </c>
    </row>
    <row r="117" spans="1:14" ht="14.25">
      <c r="A117" s="13" t="s">
        <v>144</v>
      </c>
      <c r="B117" s="13" t="s">
        <v>139</v>
      </c>
      <c r="C117" s="13" t="s">
        <v>59</v>
      </c>
      <c r="D117" s="13">
        <v>41</v>
      </c>
      <c r="E117" s="13">
        <v>77.8</v>
      </c>
      <c r="F117" s="14">
        <f t="shared" si="40"/>
        <v>118.8</v>
      </c>
      <c r="G117" s="15">
        <f t="shared" si="41"/>
        <v>39.6</v>
      </c>
      <c r="H117" s="16"/>
      <c r="I117" s="15">
        <f t="shared" si="16"/>
        <v>39.6</v>
      </c>
      <c r="J117" s="17">
        <f t="shared" si="42"/>
        <v>15.840000000000002</v>
      </c>
      <c r="K117" s="8" t="s">
        <v>56</v>
      </c>
      <c r="L117" s="15">
        <v>0</v>
      </c>
      <c r="M117" s="15">
        <f t="shared" si="43"/>
        <v>15.840000000000002</v>
      </c>
      <c r="N117" s="8">
        <v>6</v>
      </c>
    </row>
    <row r="118" spans="1:14" ht="14.25">
      <c r="A118" s="5" t="s">
        <v>145</v>
      </c>
      <c r="B118" s="5" t="s">
        <v>139</v>
      </c>
      <c r="C118" s="5" t="s">
        <v>97</v>
      </c>
      <c r="D118" s="5">
        <v>88</v>
      </c>
      <c r="E118" s="5">
        <v>53.7</v>
      </c>
      <c r="F118" s="6">
        <f t="shared" si="40"/>
        <v>141.7</v>
      </c>
      <c r="G118" s="7">
        <f t="shared" si="41"/>
        <v>47.23333333333333</v>
      </c>
      <c r="H118" s="8"/>
      <c r="I118" s="7">
        <f t="shared" si="16"/>
        <v>47.23333333333333</v>
      </c>
      <c r="J118" s="12">
        <f t="shared" si="42"/>
        <v>18.89333333333333</v>
      </c>
      <c r="K118" s="8">
        <v>72.6</v>
      </c>
      <c r="L118" s="7">
        <f>K118*0.6</f>
        <v>43.559999999999995</v>
      </c>
      <c r="M118" s="7">
        <f t="shared" si="43"/>
        <v>62.453333333333326</v>
      </c>
      <c r="N118" s="8">
        <v>1</v>
      </c>
    </row>
    <row r="119" spans="1:14" ht="14.25">
      <c r="A119" s="5" t="s">
        <v>146</v>
      </c>
      <c r="B119" s="5" t="s">
        <v>139</v>
      </c>
      <c r="C119" s="5" t="s">
        <v>97</v>
      </c>
      <c r="D119" s="5">
        <v>55</v>
      </c>
      <c r="E119" s="5">
        <v>65.2</v>
      </c>
      <c r="F119" s="6">
        <f t="shared" si="40"/>
        <v>120.2</v>
      </c>
      <c r="G119" s="7">
        <f t="shared" si="41"/>
        <v>40.06666666666667</v>
      </c>
      <c r="H119" s="8"/>
      <c r="I119" s="7">
        <f t="shared" si="16"/>
        <v>40.06666666666667</v>
      </c>
      <c r="J119" s="12">
        <f t="shared" si="42"/>
        <v>16.026666666666667</v>
      </c>
      <c r="K119" s="8">
        <v>74.6</v>
      </c>
      <c r="L119" s="7">
        <f>K119*0.6</f>
        <v>44.76</v>
      </c>
      <c r="M119" s="7">
        <f t="shared" si="43"/>
        <v>60.78666666666666</v>
      </c>
      <c r="N119" s="8">
        <v>2</v>
      </c>
    </row>
    <row r="120" spans="1:14" ht="14.25">
      <c r="A120" s="5" t="s">
        <v>147</v>
      </c>
      <c r="B120" s="5" t="s">
        <v>139</v>
      </c>
      <c r="C120" s="5" t="s">
        <v>97</v>
      </c>
      <c r="D120" s="5">
        <v>79.5</v>
      </c>
      <c r="E120" s="5">
        <v>40.7</v>
      </c>
      <c r="F120" s="6">
        <f t="shared" si="40"/>
        <v>120.2</v>
      </c>
      <c r="G120" s="7">
        <f t="shared" si="41"/>
        <v>40.06666666666667</v>
      </c>
      <c r="H120" s="8"/>
      <c r="I120" s="7">
        <f t="shared" si="16"/>
        <v>40.06666666666667</v>
      </c>
      <c r="J120" s="12">
        <f t="shared" si="42"/>
        <v>16.026666666666667</v>
      </c>
      <c r="K120" s="8">
        <v>21.2</v>
      </c>
      <c r="L120" s="7">
        <f>K120*0.6</f>
        <v>12.719999999999999</v>
      </c>
      <c r="M120" s="7">
        <f t="shared" si="43"/>
        <v>28.746666666666666</v>
      </c>
      <c r="N120" s="8">
        <v>3</v>
      </c>
    </row>
    <row r="121" spans="1:14" ht="14.25">
      <c r="A121" s="5" t="s">
        <v>148</v>
      </c>
      <c r="B121" s="5" t="s">
        <v>139</v>
      </c>
      <c r="C121" s="5" t="s">
        <v>101</v>
      </c>
      <c r="D121" s="5">
        <v>66</v>
      </c>
      <c r="E121" s="5">
        <v>64.7</v>
      </c>
      <c r="F121" s="6">
        <f aca="true" t="shared" si="44" ref="F121:F126">SUM(D121:E121)</f>
        <v>130.7</v>
      </c>
      <c r="G121" s="7">
        <f aca="true" t="shared" si="45" ref="G121:G126">F121/3</f>
        <v>43.56666666666666</v>
      </c>
      <c r="H121" s="8"/>
      <c r="I121" s="7">
        <f t="shared" si="16"/>
        <v>43.56666666666666</v>
      </c>
      <c r="J121" s="12">
        <f aca="true" t="shared" si="46" ref="J121:J126">I121*0.4</f>
        <v>17.426666666666666</v>
      </c>
      <c r="K121" s="8">
        <v>78.8</v>
      </c>
      <c r="L121" s="7">
        <f aca="true" t="shared" si="47" ref="L121:L126">K121*0.6</f>
        <v>47.279999999999994</v>
      </c>
      <c r="M121" s="7">
        <f aca="true" t="shared" si="48" ref="M121:M126">J121+L121</f>
        <v>64.70666666666666</v>
      </c>
      <c r="N121" s="8">
        <v>1</v>
      </c>
    </row>
    <row r="122" spans="1:14" ht="14.25">
      <c r="A122" s="5" t="s">
        <v>149</v>
      </c>
      <c r="B122" s="5" t="s">
        <v>139</v>
      </c>
      <c r="C122" s="5" t="s">
        <v>101</v>
      </c>
      <c r="D122" s="5">
        <v>64.5</v>
      </c>
      <c r="E122" s="5">
        <v>62.6</v>
      </c>
      <c r="F122" s="6">
        <f t="shared" si="44"/>
        <v>127.1</v>
      </c>
      <c r="G122" s="7">
        <f t="shared" si="45"/>
        <v>42.36666666666667</v>
      </c>
      <c r="H122" s="8"/>
      <c r="I122" s="7">
        <f t="shared" si="16"/>
        <v>42.36666666666667</v>
      </c>
      <c r="J122" s="12">
        <f t="shared" si="46"/>
        <v>16.94666666666667</v>
      </c>
      <c r="K122" s="8">
        <v>78.6</v>
      </c>
      <c r="L122" s="7">
        <f t="shared" si="47"/>
        <v>47.16</v>
      </c>
      <c r="M122" s="7">
        <f t="shared" si="48"/>
        <v>64.10666666666667</v>
      </c>
      <c r="N122" s="8">
        <v>2</v>
      </c>
    </row>
    <row r="123" spans="1:14" ht="14.25">
      <c r="A123" s="5" t="s">
        <v>150</v>
      </c>
      <c r="B123" s="5" t="s">
        <v>139</v>
      </c>
      <c r="C123" s="5" t="s">
        <v>101</v>
      </c>
      <c r="D123" s="5">
        <v>50</v>
      </c>
      <c r="E123" s="5">
        <v>54.7</v>
      </c>
      <c r="F123" s="6">
        <f t="shared" si="44"/>
        <v>104.7</v>
      </c>
      <c r="G123" s="7">
        <f t="shared" si="45"/>
        <v>34.9</v>
      </c>
      <c r="H123" s="8"/>
      <c r="I123" s="7">
        <f t="shared" si="16"/>
        <v>34.9</v>
      </c>
      <c r="J123" s="12">
        <f t="shared" si="46"/>
        <v>13.96</v>
      </c>
      <c r="K123" s="8">
        <v>72.5</v>
      </c>
      <c r="L123" s="7">
        <f t="shared" si="47"/>
        <v>43.5</v>
      </c>
      <c r="M123" s="7">
        <f t="shared" si="48"/>
        <v>57.46</v>
      </c>
      <c r="N123" s="8">
        <v>3</v>
      </c>
    </row>
    <row r="124" spans="1:14" ht="14.25">
      <c r="A124" s="5" t="s">
        <v>151</v>
      </c>
      <c r="B124" s="5" t="s">
        <v>139</v>
      </c>
      <c r="C124" s="5" t="s">
        <v>101</v>
      </c>
      <c r="D124" s="5">
        <v>89</v>
      </c>
      <c r="E124" s="5">
        <v>68.7</v>
      </c>
      <c r="F124" s="6">
        <f t="shared" si="44"/>
        <v>157.7</v>
      </c>
      <c r="G124" s="7">
        <f t="shared" si="45"/>
        <v>52.56666666666666</v>
      </c>
      <c r="H124" s="8"/>
      <c r="I124" s="7">
        <f t="shared" si="16"/>
        <v>52.56666666666666</v>
      </c>
      <c r="J124" s="12">
        <f t="shared" si="46"/>
        <v>21.026666666666667</v>
      </c>
      <c r="K124" s="8">
        <v>55.8</v>
      </c>
      <c r="L124" s="7">
        <f t="shared" si="47"/>
        <v>33.48</v>
      </c>
      <c r="M124" s="7">
        <f t="shared" si="48"/>
        <v>54.50666666666666</v>
      </c>
      <c r="N124" s="8">
        <v>4</v>
      </c>
    </row>
    <row r="125" spans="1:14" ht="14.25">
      <c r="A125" s="5" t="s">
        <v>152</v>
      </c>
      <c r="B125" s="5" t="s">
        <v>139</v>
      </c>
      <c r="C125" s="5" t="s">
        <v>101</v>
      </c>
      <c r="D125" s="5">
        <v>54.5</v>
      </c>
      <c r="E125" s="5">
        <v>50.9</v>
      </c>
      <c r="F125" s="6">
        <f t="shared" si="44"/>
        <v>105.4</v>
      </c>
      <c r="G125" s="7">
        <f t="shared" si="45"/>
        <v>35.13333333333333</v>
      </c>
      <c r="H125" s="8"/>
      <c r="I125" s="7">
        <f t="shared" si="16"/>
        <v>35.13333333333333</v>
      </c>
      <c r="J125" s="12">
        <f t="shared" si="46"/>
        <v>14.053333333333335</v>
      </c>
      <c r="K125" s="8">
        <v>62.8</v>
      </c>
      <c r="L125" s="7">
        <f t="shared" si="47"/>
        <v>37.68</v>
      </c>
      <c r="M125" s="7">
        <f t="shared" si="48"/>
        <v>51.733333333333334</v>
      </c>
      <c r="N125" s="8">
        <v>5</v>
      </c>
    </row>
    <row r="126" spans="1:14" ht="14.25">
      <c r="A126" s="5" t="s">
        <v>153</v>
      </c>
      <c r="B126" s="5" t="s">
        <v>139</v>
      </c>
      <c r="C126" s="5" t="s">
        <v>101</v>
      </c>
      <c r="D126" s="5">
        <v>27.5</v>
      </c>
      <c r="E126" s="5">
        <v>35</v>
      </c>
      <c r="F126" s="6">
        <f t="shared" si="44"/>
        <v>62.5</v>
      </c>
      <c r="G126" s="7">
        <f t="shared" si="45"/>
        <v>20.833333333333332</v>
      </c>
      <c r="H126" s="8"/>
      <c r="I126" s="7">
        <f t="shared" si="16"/>
        <v>20.833333333333332</v>
      </c>
      <c r="J126" s="12">
        <f t="shared" si="46"/>
        <v>8.333333333333334</v>
      </c>
      <c r="K126" s="8">
        <v>70.8</v>
      </c>
      <c r="L126" s="7">
        <f t="shared" si="47"/>
        <v>42.48</v>
      </c>
      <c r="M126" s="7">
        <f t="shared" si="48"/>
        <v>50.81333333333333</v>
      </c>
      <c r="N126" s="8">
        <v>6</v>
      </c>
    </row>
    <row r="127" spans="1:14" ht="14.25">
      <c r="A127" s="5" t="s">
        <v>154</v>
      </c>
      <c r="B127" s="5" t="s">
        <v>155</v>
      </c>
      <c r="C127" s="5" t="s">
        <v>59</v>
      </c>
      <c r="D127" s="5">
        <v>61</v>
      </c>
      <c r="E127" s="5">
        <v>96.3</v>
      </c>
      <c r="F127" s="6">
        <f aca="true" t="shared" si="49" ref="F127:F156">SUM(D127:E127)</f>
        <v>157.3</v>
      </c>
      <c r="G127" s="7">
        <f aca="true" t="shared" si="50" ref="G127:G156">F127/3</f>
        <v>52.43333333333334</v>
      </c>
      <c r="H127" s="8"/>
      <c r="I127" s="7">
        <f t="shared" si="16"/>
        <v>52.43333333333334</v>
      </c>
      <c r="J127" s="12">
        <f aca="true" t="shared" si="51" ref="J127:J156">I127*0.4</f>
        <v>20.973333333333336</v>
      </c>
      <c r="K127" s="8">
        <v>88.4</v>
      </c>
      <c r="L127" s="7">
        <f aca="true" t="shared" si="52" ref="L127:L156">K127*0.6</f>
        <v>53.04</v>
      </c>
      <c r="M127" s="7">
        <f aca="true" t="shared" si="53" ref="M127:M156">J127+L127</f>
        <v>74.01333333333334</v>
      </c>
      <c r="N127" s="8">
        <v>1</v>
      </c>
    </row>
    <row r="128" spans="1:14" ht="14.25">
      <c r="A128" s="5" t="s">
        <v>156</v>
      </c>
      <c r="B128" s="5" t="s">
        <v>155</v>
      </c>
      <c r="C128" s="5" t="s">
        <v>59</v>
      </c>
      <c r="D128" s="5">
        <v>72</v>
      </c>
      <c r="E128" s="5">
        <v>79.9</v>
      </c>
      <c r="F128" s="6">
        <f t="shared" si="49"/>
        <v>151.9</v>
      </c>
      <c r="G128" s="7">
        <f t="shared" si="50"/>
        <v>50.63333333333333</v>
      </c>
      <c r="H128" s="8"/>
      <c r="I128" s="7">
        <f t="shared" si="16"/>
        <v>50.63333333333333</v>
      </c>
      <c r="J128" s="12">
        <f t="shared" si="51"/>
        <v>20.253333333333334</v>
      </c>
      <c r="K128" s="8">
        <v>89.3</v>
      </c>
      <c r="L128" s="7">
        <f t="shared" si="52"/>
        <v>53.58</v>
      </c>
      <c r="M128" s="7">
        <f t="shared" si="53"/>
        <v>73.83333333333333</v>
      </c>
      <c r="N128" s="8">
        <v>2</v>
      </c>
    </row>
    <row r="129" spans="1:14" ht="14.25">
      <c r="A129" s="5" t="s">
        <v>157</v>
      </c>
      <c r="B129" s="5" t="s">
        <v>155</v>
      </c>
      <c r="C129" s="5" t="s">
        <v>59</v>
      </c>
      <c r="D129" s="5">
        <v>71.5</v>
      </c>
      <c r="E129" s="5">
        <v>81.8</v>
      </c>
      <c r="F129" s="6">
        <f t="shared" si="49"/>
        <v>153.3</v>
      </c>
      <c r="G129" s="7">
        <f t="shared" si="50"/>
        <v>51.1</v>
      </c>
      <c r="H129" s="8"/>
      <c r="I129" s="7">
        <f t="shared" si="16"/>
        <v>51.1</v>
      </c>
      <c r="J129" s="12">
        <f t="shared" si="51"/>
        <v>20.44</v>
      </c>
      <c r="K129" s="8">
        <v>84.2</v>
      </c>
      <c r="L129" s="7">
        <f t="shared" si="52"/>
        <v>50.52</v>
      </c>
      <c r="M129" s="7">
        <f t="shared" si="53"/>
        <v>70.96000000000001</v>
      </c>
      <c r="N129" s="8">
        <v>3</v>
      </c>
    </row>
    <row r="130" spans="1:14" ht="14.25">
      <c r="A130" s="5" t="s">
        <v>158</v>
      </c>
      <c r="B130" s="5" t="s">
        <v>155</v>
      </c>
      <c r="C130" s="5" t="s">
        <v>59</v>
      </c>
      <c r="D130" s="5">
        <v>70.5</v>
      </c>
      <c r="E130" s="5">
        <v>84</v>
      </c>
      <c r="F130" s="6">
        <f t="shared" si="49"/>
        <v>154.5</v>
      </c>
      <c r="G130" s="7">
        <f t="shared" si="50"/>
        <v>51.5</v>
      </c>
      <c r="H130" s="8"/>
      <c r="I130" s="7">
        <f t="shared" si="16"/>
        <v>51.5</v>
      </c>
      <c r="J130" s="12">
        <f t="shared" si="51"/>
        <v>20.6</v>
      </c>
      <c r="K130" s="8">
        <v>83.8</v>
      </c>
      <c r="L130" s="7">
        <f t="shared" si="52"/>
        <v>50.279999999999994</v>
      </c>
      <c r="M130" s="7">
        <f t="shared" si="53"/>
        <v>70.88</v>
      </c>
      <c r="N130" s="8">
        <v>4</v>
      </c>
    </row>
    <row r="131" spans="1:14" ht="14.25">
      <c r="A131" s="5" t="s">
        <v>159</v>
      </c>
      <c r="B131" s="5" t="s">
        <v>155</v>
      </c>
      <c r="C131" s="5" t="s">
        <v>59</v>
      </c>
      <c r="D131" s="5">
        <v>79.5</v>
      </c>
      <c r="E131" s="5">
        <v>82.2</v>
      </c>
      <c r="F131" s="6">
        <f t="shared" si="49"/>
        <v>161.7</v>
      </c>
      <c r="G131" s="7">
        <f t="shared" si="50"/>
        <v>53.9</v>
      </c>
      <c r="H131" s="8"/>
      <c r="I131" s="7">
        <f aca="true" t="shared" si="54" ref="I131:I194">G131+H131</f>
        <v>53.9</v>
      </c>
      <c r="J131" s="12">
        <f t="shared" si="51"/>
        <v>21.560000000000002</v>
      </c>
      <c r="K131" s="8">
        <v>82</v>
      </c>
      <c r="L131" s="7">
        <f t="shared" si="52"/>
        <v>49.199999999999996</v>
      </c>
      <c r="M131" s="7">
        <f t="shared" si="53"/>
        <v>70.75999999999999</v>
      </c>
      <c r="N131" s="8">
        <v>5</v>
      </c>
    </row>
    <row r="132" spans="1:14" ht="14.25">
      <c r="A132" s="5" t="s">
        <v>160</v>
      </c>
      <c r="B132" s="5" t="s">
        <v>155</v>
      </c>
      <c r="C132" s="5" t="s">
        <v>59</v>
      </c>
      <c r="D132" s="5">
        <v>69.5</v>
      </c>
      <c r="E132" s="5">
        <v>68.6</v>
      </c>
      <c r="F132" s="6">
        <f t="shared" si="49"/>
        <v>138.1</v>
      </c>
      <c r="G132" s="7">
        <f t="shared" si="50"/>
        <v>46.03333333333333</v>
      </c>
      <c r="H132" s="8"/>
      <c r="I132" s="7">
        <f t="shared" si="54"/>
        <v>46.03333333333333</v>
      </c>
      <c r="J132" s="12">
        <f t="shared" si="51"/>
        <v>18.413333333333334</v>
      </c>
      <c r="K132" s="8">
        <v>86.8</v>
      </c>
      <c r="L132" s="7">
        <f t="shared" si="52"/>
        <v>52.08</v>
      </c>
      <c r="M132" s="7">
        <f t="shared" si="53"/>
        <v>70.49333333333334</v>
      </c>
      <c r="N132" s="8">
        <v>6</v>
      </c>
    </row>
    <row r="133" spans="1:14" ht="14.25">
      <c r="A133" s="5" t="s">
        <v>161</v>
      </c>
      <c r="B133" s="5" t="s">
        <v>155</v>
      </c>
      <c r="C133" s="5" t="s">
        <v>59</v>
      </c>
      <c r="D133" s="5">
        <v>65.5</v>
      </c>
      <c r="E133" s="5">
        <v>86.3</v>
      </c>
      <c r="F133" s="6">
        <f t="shared" si="49"/>
        <v>151.8</v>
      </c>
      <c r="G133" s="7">
        <f t="shared" si="50"/>
        <v>50.6</v>
      </c>
      <c r="H133" s="8"/>
      <c r="I133" s="7">
        <f t="shared" si="54"/>
        <v>50.6</v>
      </c>
      <c r="J133" s="12">
        <f t="shared" si="51"/>
        <v>20.240000000000002</v>
      </c>
      <c r="K133" s="8">
        <v>82.6</v>
      </c>
      <c r="L133" s="7">
        <f t="shared" si="52"/>
        <v>49.559999999999995</v>
      </c>
      <c r="M133" s="7">
        <f t="shared" si="53"/>
        <v>69.8</v>
      </c>
      <c r="N133" s="8">
        <v>7</v>
      </c>
    </row>
    <row r="134" spans="1:14" ht="14.25">
      <c r="A134" s="5" t="s">
        <v>162</v>
      </c>
      <c r="B134" s="5" t="s">
        <v>155</v>
      </c>
      <c r="C134" s="5" t="s">
        <v>59</v>
      </c>
      <c r="D134" s="5">
        <v>73</v>
      </c>
      <c r="E134" s="5">
        <v>78.2</v>
      </c>
      <c r="F134" s="6">
        <f t="shared" si="49"/>
        <v>151.2</v>
      </c>
      <c r="G134" s="7">
        <f t="shared" si="50"/>
        <v>50.4</v>
      </c>
      <c r="H134" s="8"/>
      <c r="I134" s="7">
        <f t="shared" si="54"/>
        <v>50.4</v>
      </c>
      <c r="J134" s="12">
        <f t="shared" si="51"/>
        <v>20.16</v>
      </c>
      <c r="K134" s="8">
        <v>82.6</v>
      </c>
      <c r="L134" s="7">
        <f t="shared" si="52"/>
        <v>49.559999999999995</v>
      </c>
      <c r="M134" s="7">
        <f t="shared" si="53"/>
        <v>69.72</v>
      </c>
      <c r="N134" s="8">
        <v>8</v>
      </c>
    </row>
    <row r="135" spans="1:14" ht="14.25">
      <c r="A135" s="5" t="s">
        <v>163</v>
      </c>
      <c r="B135" s="5" t="s">
        <v>155</v>
      </c>
      <c r="C135" s="5" t="s">
        <v>59</v>
      </c>
      <c r="D135" s="5">
        <v>71.5</v>
      </c>
      <c r="E135" s="5">
        <v>86.7</v>
      </c>
      <c r="F135" s="6">
        <f t="shared" si="49"/>
        <v>158.2</v>
      </c>
      <c r="G135" s="7">
        <f t="shared" si="50"/>
        <v>52.73333333333333</v>
      </c>
      <c r="H135" s="8"/>
      <c r="I135" s="7">
        <f t="shared" si="54"/>
        <v>52.73333333333333</v>
      </c>
      <c r="J135" s="12">
        <f t="shared" si="51"/>
        <v>21.093333333333334</v>
      </c>
      <c r="K135" s="8">
        <v>80.8</v>
      </c>
      <c r="L135" s="7">
        <f t="shared" si="52"/>
        <v>48.48</v>
      </c>
      <c r="M135" s="7">
        <f t="shared" si="53"/>
        <v>69.57333333333332</v>
      </c>
      <c r="N135" s="8">
        <v>9</v>
      </c>
    </row>
    <row r="136" spans="1:14" ht="14.25">
      <c r="A136" s="5" t="s">
        <v>164</v>
      </c>
      <c r="B136" s="5" t="s">
        <v>155</v>
      </c>
      <c r="C136" s="5" t="s">
        <v>59</v>
      </c>
      <c r="D136" s="5">
        <v>66.5</v>
      </c>
      <c r="E136" s="5">
        <v>76.4</v>
      </c>
      <c r="F136" s="6">
        <f t="shared" si="49"/>
        <v>142.9</v>
      </c>
      <c r="G136" s="7">
        <f t="shared" si="50"/>
        <v>47.63333333333333</v>
      </c>
      <c r="H136" s="8"/>
      <c r="I136" s="7">
        <f t="shared" si="54"/>
        <v>47.63333333333333</v>
      </c>
      <c r="J136" s="12">
        <f t="shared" si="51"/>
        <v>19.053333333333335</v>
      </c>
      <c r="K136" s="8">
        <v>83</v>
      </c>
      <c r="L136" s="7">
        <f t="shared" si="52"/>
        <v>49.8</v>
      </c>
      <c r="M136" s="7">
        <f t="shared" si="53"/>
        <v>68.85333333333332</v>
      </c>
      <c r="N136" s="8">
        <v>10</v>
      </c>
    </row>
    <row r="137" spans="1:14" ht="14.25">
      <c r="A137" s="5" t="s">
        <v>165</v>
      </c>
      <c r="B137" s="5" t="s">
        <v>155</v>
      </c>
      <c r="C137" s="5" t="s">
        <v>59</v>
      </c>
      <c r="D137" s="5">
        <v>70</v>
      </c>
      <c r="E137" s="5">
        <v>81.3</v>
      </c>
      <c r="F137" s="6">
        <f t="shared" si="49"/>
        <v>151.3</v>
      </c>
      <c r="G137" s="7">
        <f t="shared" si="50"/>
        <v>50.43333333333334</v>
      </c>
      <c r="H137" s="8"/>
      <c r="I137" s="7">
        <f t="shared" si="54"/>
        <v>50.43333333333334</v>
      </c>
      <c r="J137" s="12">
        <f t="shared" si="51"/>
        <v>20.173333333333336</v>
      </c>
      <c r="K137" s="8">
        <v>80.6</v>
      </c>
      <c r="L137" s="7">
        <f t="shared" si="52"/>
        <v>48.35999999999999</v>
      </c>
      <c r="M137" s="7">
        <f t="shared" si="53"/>
        <v>68.53333333333333</v>
      </c>
      <c r="N137" s="8">
        <v>11</v>
      </c>
    </row>
    <row r="138" spans="1:14" ht="14.25">
      <c r="A138" s="18" t="s">
        <v>166</v>
      </c>
      <c r="B138" s="5" t="s">
        <v>155</v>
      </c>
      <c r="C138" s="5" t="s">
        <v>59</v>
      </c>
      <c r="D138" s="5">
        <v>78</v>
      </c>
      <c r="E138" s="5">
        <v>73.3</v>
      </c>
      <c r="F138" s="6">
        <f t="shared" si="49"/>
        <v>151.3</v>
      </c>
      <c r="G138" s="7">
        <f t="shared" si="50"/>
        <v>50.43333333333334</v>
      </c>
      <c r="H138" s="8"/>
      <c r="I138" s="7">
        <f t="shared" si="54"/>
        <v>50.43333333333334</v>
      </c>
      <c r="J138" s="12">
        <f t="shared" si="51"/>
        <v>20.173333333333336</v>
      </c>
      <c r="K138" s="8">
        <v>80.6</v>
      </c>
      <c r="L138" s="7">
        <f t="shared" si="52"/>
        <v>48.35999999999999</v>
      </c>
      <c r="M138" s="7">
        <f t="shared" si="53"/>
        <v>68.53333333333333</v>
      </c>
      <c r="N138" s="8">
        <v>11</v>
      </c>
    </row>
    <row r="139" spans="1:14" ht="14.25">
      <c r="A139" s="5" t="s">
        <v>167</v>
      </c>
      <c r="B139" s="5" t="s">
        <v>155</v>
      </c>
      <c r="C139" s="5" t="s">
        <v>59</v>
      </c>
      <c r="D139" s="5">
        <v>76</v>
      </c>
      <c r="E139" s="5">
        <v>87.1</v>
      </c>
      <c r="F139" s="6">
        <f t="shared" si="49"/>
        <v>163.1</v>
      </c>
      <c r="G139" s="7">
        <f t="shared" si="50"/>
        <v>54.36666666666667</v>
      </c>
      <c r="H139" s="8"/>
      <c r="I139" s="7">
        <f t="shared" si="54"/>
        <v>54.36666666666667</v>
      </c>
      <c r="J139" s="12">
        <f t="shared" si="51"/>
        <v>21.74666666666667</v>
      </c>
      <c r="K139" s="8">
        <v>77.2</v>
      </c>
      <c r="L139" s="7">
        <f t="shared" si="52"/>
        <v>46.32</v>
      </c>
      <c r="M139" s="7">
        <f t="shared" si="53"/>
        <v>68.06666666666666</v>
      </c>
      <c r="N139" s="8">
        <v>13</v>
      </c>
    </row>
    <row r="140" spans="1:14" ht="14.25">
      <c r="A140" s="5" t="s">
        <v>168</v>
      </c>
      <c r="B140" s="5" t="s">
        <v>155</v>
      </c>
      <c r="C140" s="5" t="s">
        <v>59</v>
      </c>
      <c r="D140" s="5">
        <v>66.5</v>
      </c>
      <c r="E140" s="5">
        <v>86.4</v>
      </c>
      <c r="F140" s="6">
        <f t="shared" si="49"/>
        <v>152.9</v>
      </c>
      <c r="G140" s="7">
        <f t="shared" si="50"/>
        <v>50.96666666666667</v>
      </c>
      <c r="H140" s="8"/>
      <c r="I140" s="7">
        <f t="shared" si="54"/>
        <v>50.96666666666667</v>
      </c>
      <c r="J140" s="12">
        <f t="shared" si="51"/>
        <v>20.38666666666667</v>
      </c>
      <c r="K140" s="8">
        <v>79.4</v>
      </c>
      <c r="L140" s="7">
        <f t="shared" si="52"/>
        <v>47.64</v>
      </c>
      <c r="M140" s="7">
        <f t="shared" si="53"/>
        <v>68.02666666666667</v>
      </c>
      <c r="N140" s="8">
        <v>14</v>
      </c>
    </row>
    <row r="141" spans="1:14" ht="14.25">
      <c r="A141" s="5" t="s">
        <v>169</v>
      </c>
      <c r="B141" s="5" t="s">
        <v>155</v>
      </c>
      <c r="C141" s="5" t="s">
        <v>59</v>
      </c>
      <c r="D141" s="5">
        <v>72.5</v>
      </c>
      <c r="E141" s="5">
        <v>75.9</v>
      </c>
      <c r="F141" s="6">
        <f t="shared" si="49"/>
        <v>148.4</v>
      </c>
      <c r="G141" s="7">
        <f t="shared" si="50"/>
        <v>49.46666666666667</v>
      </c>
      <c r="H141" s="8"/>
      <c r="I141" s="7">
        <f t="shared" si="54"/>
        <v>49.46666666666667</v>
      </c>
      <c r="J141" s="12">
        <f t="shared" si="51"/>
        <v>19.78666666666667</v>
      </c>
      <c r="K141" s="8">
        <v>78.8</v>
      </c>
      <c r="L141" s="7">
        <f t="shared" si="52"/>
        <v>47.279999999999994</v>
      </c>
      <c r="M141" s="7">
        <f t="shared" si="53"/>
        <v>67.06666666666666</v>
      </c>
      <c r="N141" s="8">
        <v>15</v>
      </c>
    </row>
    <row r="142" spans="1:14" ht="14.25">
      <c r="A142" s="5" t="s">
        <v>170</v>
      </c>
      <c r="B142" s="5" t="s">
        <v>155</v>
      </c>
      <c r="C142" s="5" t="s">
        <v>59</v>
      </c>
      <c r="D142" s="5">
        <v>79</v>
      </c>
      <c r="E142" s="5">
        <v>62.5</v>
      </c>
      <c r="F142" s="6">
        <f t="shared" si="49"/>
        <v>141.5</v>
      </c>
      <c r="G142" s="7">
        <f t="shared" si="50"/>
        <v>47.166666666666664</v>
      </c>
      <c r="H142" s="8"/>
      <c r="I142" s="7">
        <f t="shared" si="54"/>
        <v>47.166666666666664</v>
      </c>
      <c r="J142" s="12">
        <f t="shared" si="51"/>
        <v>18.866666666666667</v>
      </c>
      <c r="K142" s="8">
        <v>80.2</v>
      </c>
      <c r="L142" s="7">
        <f t="shared" si="52"/>
        <v>48.12</v>
      </c>
      <c r="M142" s="7">
        <f t="shared" si="53"/>
        <v>66.98666666666666</v>
      </c>
      <c r="N142" s="8">
        <v>16</v>
      </c>
    </row>
    <row r="143" spans="1:14" ht="14.25">
      <c r="A143" s="5" t="s">
        <v>171</v>
      </c>
      <c r="B143" s="5" t="s">
        <v>155</v>
      </c>
      <c r="C143" s="5" t="s">
        <v>59</v>
      </c>
      <c r="D143" s="5">
        <v>79.5</v>
      </c>
      <c r="E143" s="5">
        <v>73.1</v>
      </c>
      <c r="F143" s="6">
        <f t="shared" si="49"/>
        <v>152.6</v>
      </c>
      <c r="G143" s="7">
        <f t="shared" si="50"/>
        <v>50.86666666666667</v>
      </c>
      <c r="H143" s="8"/>
      <c r="I143" s="7">
        <f t="shared" si="54"/>
        <v>50.86666666666667</v>
      </c>
      <c r="J143" s="12">
        <f t="shared" si="51"/>
        <v>20.346666666666668</v>
      </c>
      <c r="K143" s="8">
        <v>77.2</v>
      </c>
      <c r="L143" s="7">
        <f t="shared" si="52"/>
        <v>46.32</v>
      </c>
      <c r="M143" s="7">
        <f t="shared" si="53"/>
        <v>66.66666666666667</v>
      </c>
      <c r="N143" s="8">
        <v>17</v>
      </c>
    </row>
    <row r="144" spans="1:14" ht="14.25">
      <c r="A144" s="5" t="s">
        <v>172</v>
      </c>
      <c r="B144" s="5" t="s">
        <v>155</v>
      </c>
      <c r="C144" s="5" t="s">
        <v>59</v>
      </c>
      <c r="D144" s="5">
        <v>62.5</v>
      </c>
      <c r="E144" s="5">
        <v>77.7</v>
      </c>
      <c r="F144" s="6">
        <f t="shared" si="49"/>
        <v>140.2</v>
      </c>
      <c r="G144" s="7">
        <f t="shared" si="50"/>
        <v>46.73333333333333</v>
      </c>
      <c r="H144" s="8"/>
      <c r="I144" s="7">
        <f t="shared" si="54"/>
        <v>46.73333333333333</v>
      </c>
      <c r="J144" s="12">
        <f t="shared" si="51"/>
        <v>18.69333333333333</v>
      </c>
      <c r="K144" s="8">
        <v>79.8</v>
      </c>
      <c r="L144" s="7">
        <f t="shared" si="52"/>
        <v>47.879999999999995</v>
      </c>
      <c r="M144" s="7">
        <f t="shared" si="53"/>
        <v>66.57333333333332</v>
      </c>
      <c r="N144" s="8">
        <v>18</v>
      </c>
    </row>
    <row r="145" spans="1:14" ht="14.25">
      <c r="A145" s="5" t="s">
        <v>173</v>
      </c>
      <c r="B145" s="5" t="s">
        <v>155</v>
      </c>
      <c r="C145" s="5" t="s">
        <v>59</v>
      </c>
      <c r="D145" s="5">
        <v>77.5</v>
      </c>
      <c r="E145" s="5">
        <v>75.6</v>
      </c>
      <c r="F145" s="6">
        <f t="shared" si="49"/>
        <v>153.1</v>
      </c>
      <c r="G145" s="7">
        <f t="shared" si="50"/>
        <v>51.03333333333333</v>
      </c>
      <c r="H145" s="8"/>
      <c r="I145" s="7">
        <f t="shared" si="54"/>
        <v>51.03333333333333</v>
      </c>
      <c r="J145" s="12">
        <f t="shared" si="51"/>
        <v>20.413333333333334</v>
      </c>
      <c r="K145" s="8">
        <v>76.8</v>
      </c>
      <c r="L145" s="7">
        <f t="shared" si="52"/>
        <v>46.08</v>
      </c>
      <c r="M145" s="7">
        <f t="shared" si="53"/>
        <v>66.49333333333334</v>
      </c>
      <c r="N145" s="8">
        <v>19</v>
      </c>
    </row>
    <row r="146" spans="1:14" ht="14.25">
      <c r="A146" s="5" t="s">
        <v>174</v>
      </c>
      <c r="B146" s="5" t="s">
        <v>155</v>
      </c>
      <c r="C146" s="5" t="s">
        <v>59</v>
      </c>
      <c r="D146" s="5">
        <v>69.5</v>
      </c>
      <c r="E146" s="5">
        <v>63.7</v>
      </c>
      <c r="F146" s="6">
        <f t="shared" si="49"/>
        <v>133.2</v>
      </c>
      <c r="G146" s="7">
        <f t="shared" si="50"/>
        <v>44.4</v>
      </c>
      <c r="H146" s="8"/>
      <c r="I146" s="7">
        <f t="shared" si="54"/>
        <v>44.4</v>
      </c>
      <c r="J146" s="12">
        <f t="shared" si="51"/>
        <v>17.76</v>
      </c>
      <c r="K146" s="8">
        <v>80.4</v>
      </c>
      <c r="L146" s="7">
        <f t="shared" si="52"/>
        <v>48.24</v>
      </c>
      <c r="M146" s="7">
        <f t="shared" si="53"/>
        <v>66</v>
      </c>
      <c r="N146" s="8">
        <v>20</v>
      </c>
    </row>
    <row r="147" spans="1:14" ht="14.25">
      <c r="A147" s="5" t="s">
        <v>175</v>
      </c>
      <c r="B147" s="5" t="s">
        <v>155</v>
      </c>
      <c r="C147" s="5" t="s">
        <v>59</v>
      </c>
      <c r="D147" s="5">
        <v>57.5</v>
      </c>
      <c r="E147" s="5">
        <v>88.9</v>
      </c>
      <c r="F147" s="6">
        <f t="shared" si="49"/>
        <v>146.4</v>
      </c>
      <c r="G147" s="7">
        <f t="shared" si="50"/>
        <v>48.800000000000004</v>
      </c>
      <c r="H147" s="8"/>
      <c r="I147" s="7">
        <f t="shared" si="54"/>
        <v>48.800000000000004</v>
      </c>
      <c r="J147" s="12">
        <f t="shared" si="51"/>
        <v>19.520000000000003</v>
      </c>
      <c r="K147" s="8">
        <v>77.4</v>
      </c>
      <c r="L147" s="7">
        <f t="shared" si="52"/>
        <v>46.440000000000005</v>
      </c>
      <c r="M147" s="7">
        <f t="shared" si="53"/>
        <v>65.96000000000001</v>
      </c>
      <c r="N147" s="8">
        <v>21</v>
      </c>
    </row>
    <row r="148" spans="1:14" ht="14.25">
      <c r="A148" s="5" t="s">
        <v>176</v>
      </c>
      <c r="B148" s="5" t="s">
        <v>155</v>
      </c>
      <c r="C148" s="5" t="s">
        <v>59</v>
      </c>
      <c r="D148" s="5">
        <v>70.5</v>
      </c>
      <c r="E148" s="5">
        <v>66</v>
      </c>
      <c r="F148" s="6">
        <f t="shared" si="49"/>
        <v>136.5</v>
      </c>
      <c r="G148" s="7">
        <f t="shared" si="50"/>
        <v>45.5</v>
      </c>
      <c r="H148" s="8"/>
      <c r="I148" s="7">
        <f t="shared" si="54"/>
        <v>45.5</v>
      </c>
      <c r="J148" s="12">
        <f t="shared" si="51"/>
        <v>18.2</v>
      </c>
      <c r="K148" s="8">
        <v>78.2</v>
      </c>
      <c r="L148" s="7">
        <f t="shared" si="52"/>
        <v>46.92</v>
      </c>
      <c r="M148" s="7">
        <f t="shared" si="53"/>
        <v>65.12</v>
      </c>
      <c r="N148" s="8">
        <v>22</v>
      </c>
    </row>
    <row r="149" spans="1:14" ht="14.25">
      <c r="A149" s="5" t="s">
        <v>177</v>
      </c>
      <c r="B149" s="5" t="s">
        <v>155</v>
      </c>
      <c r="C149" s="5" t="s">
        <v>59</v>
      </c>
      <c r="D149" s="5">
        <v>74</v>
      </c>
      <c r="E149" s="5">
        <v>90.6</v>
      </c>
      <c r="F149" s="6">
        <f t="shared" si="49"/>
        <v>164.6</v>
      </c>
      <c r="G149" s="7">
        <f t="shared" si="50"/>
        <v>54.86666666666667</v>
      </c>
      <c r="H149" s="8"/>
      <c r="I149" s="7">
        <f t="shared" si="54"/>
        <v>54.86666666666667</v>
      </c>
      <c r="J149" s="12">
        <f t="shared" si="51"/>
        <v>21.94666666666667</v>
      </c>
      <c r="K149" s="8">
        <v>70.8</v>
      </c>
      <c r="L149" s="7">
        <f t="shared" si="52"/>
        <v>42.48</v>
      </c>
      <c r="M149" s="7">
        <f t="shared" si="53"/>
        <v>64.42666666666666</v>
      </c>
      <c r="N149" s="8">
        <v>23</v>
      </c>
    </row>
    <row r="150" spans="1:14" ht="14.25">
      <c r="A150" s="5" t="s">
        <v>178</v>
      </c>
      <c r="B150" s="5" t="s">
        <v>155</v>
      </c>
      <c r="C150" s="5" t="s">
        <v>59</v>
      </c>
      <c r="D150" s="5">
        <v>55</v>
      </c>
      <c r="E150" s="5">
        <v>68.2</v>
      </c>
      <c r="F150" s="6">
        <f t="shared" si="49"/>
        <v>123.2</v>
      </c>
      <c r="G150" s="7">
        <f t="shared" si="50"/>
        <v>41.06666666666667</v>
      </c>
      <c r="H150" s="8"/>
      <c r="I150" s="7">
        <f t="shared" si="54"/>
        <v>41.06666666666667</v>
      </c>
      <c r="J150" s="12">
        <f t="shared" si="51"/>
        <v>16.42666666666667</v>
      </c>
      <c r="K150" s="8">
        <v>79.2</v>
      </c>
      <c r="L150" s="7">
        <f t="shared" si="52"/>
        <v>47.52</v>
      </c>
      <c r="M150" s="7">
        <f t="shared" si="53"/>
        <v>63.94666666666667</v>
      </c>
      <c r="N150" s="8">
        <v>24</v>
      </c>
    </row>
    <row r="151" spans="1:14" ht="14.25">
      <c r="A151" s="5" t="s">
        <v>179</v>
      </c>
      <c r="B151" s="5" t="s">
        <v>155</v>
      </c>
      <c r="C151" s="5" t="s">
        <v>59</v>
      </c>
      <c r="D151" s="5">
        <v>60</v>
      </c>
      <c r="E151" s="5">
        <v>87.4</v>
      </c>
      <c r="F151" s="6">
        <f t="shared" si="49"/>
        <v>147.4</v>
      </c>
      <c r="G151" s="7">
        <f t="shared" si="50"/>
        <v>49.13333333333333</v>
      </c>
      <c r="H151" s="8"/>
      <c r="I151" s="7">
        <f t="shared" si="54"/>
        <v>49.13333333333333</v>
      </c>
      <c r="J151" s="12">
        <f t="shared" si="51"/>
        <v>19.653333333333336</v>
      </c>
      <c r="K151" s="8">
        <v>73.4</v>
      </c>
      <c r="L151" s="7">
        <f t="shared" si="52"/>
        <v>44.04</v>
      </c>
      <c r="M151" s="7">
        <f t="shared" si="53"/>
        <v>63.693333333333335</v>
      </c>
      <c r="N151" s="8">
        <v>25</v>
      </c>
    </row>
    <row r="152" spans="1:14" ht="14.25">
      <c r="A152" s="5" t="s">
        <v>180</v>
      </c>
      <c r="B152" s="5" t="s">
        <v>155</v>
      </c>
      <c r="C152" s="5" t="s">
        <v>59</v>
      </c>
      <c r="D152" s="5">
        <v>79.5</v>
      </c>
      <c r="E152" s="5">
        <v>53.2</v>
      </c>
      <c r="F152" s="6">
        <f t="shared" si="49"/>
        <v>132.7</v>
      </c>
      <c r="G152" s="7">
        <f t="shared" si="50"/>
        <v>44.23333333333333</v>
      </c>
      <c r="H152" s="8"/>
      <c r="I152" s="7">
        <f t="shared" si="54"/>
        <v>44.23333333333333</v>
      </c>
      <c r="J152" s="12">
        <f t="shared" si="51"/>
        <v>17.69333333333333</v>
      </c>
      <c r="K152" s="8">
        <v>75.2</v>
      </c>
      <c r="L152" s="7">
        <f t="shared" si="52"/>
        <v>45.12</v>
      </c>
      <c r="M152" s="7">
        <f t="shared" si="53"/>
        <v>62.81333333333333</v>
      </c>
      <c r="N152" s="8">
        <v>26</v>
      </c>
    </row>
    <row r="153" spans="1:14" ht="14.25">
      <c r="A153" s="5" t="s">
        <v>181</v>
      </c>
      <c r="B153" s="5" t="s">
        <v>155</v>
      </c>
      <c r="C153" s="5" t="s">
        <v>59</v>
      </c>
      <c r="D153" s="5">
        <v>55</v>
      </c>
      <c r="E153" s="5">
        <v>68.5</v>
      </c>
      <c r="F153" s="6">
        <f t="shared" si="49"/>
        <v>123.5</v>
      </c>
      <c r="G153" s="7">
        <f t="shared" si="50"/>
        <v>41.166666666666664</v>
      </c>
      <c r="H153" s="8"/>
      <c r="I153" s="7">
        <f t="shared" si="54"/>
        <v>41.166666666666664</v>
      </c>
      <c r="J153" s="12">
        <f t="shared" si="51"/>
        <v>16.466666666666665</v>
      </c>
      <c r="K153" s="8">
        <v>76.8</v>
      </c>
      <c r="L153" s="7">
        <f t="shared" si="52"/>
        <v>46.08</v>
      </c>
      <c r="M153" s="7">
        <f t="shared" si="53"/>
        <v>62.54666666666667</v>
      </c>
      <c r="N153" s="8">
        <v>27</v>
      </c>
    </row>
    <row r="154" spans="1:14" ht="14.25">
      <c r="A154" s="5" t="s">
        <v>182</v>
      </c>
      <c r="B154" s="5" t="s">
        <v>155</v>
      </c>
      <c r="C154" s="5" t="s">
        <v>59</v>
      </c>
      <c r="D154" s="5">
        <v>95</v>
      </c>
      <c r="E154" s="5">
        <v>67.7</v>
      </c>
      <c r="F154" s="6">
        <f t="shared" si="49"/>
        <v>162.7</v>
      </c>
      <c r="G154" s="7">
        <f t="shared" si="50"/>
        <v>54.23333333333333</v>
      </c>
      <c r="H154" s="8"/>
      <c r="I154" s="7">
        <f t="shared" si="54"/>
        <v>54.23333333333333</v>
      </c>
      <c r="J154" s="12">
        <f t="shared" si="51"/>
        <v>21.69333333333333</v>
      </c>
      <c r="K154" s="8">
        <v>67.4</v>
      </c>
      <c r="L154" s="7">
        <f t="shared" si="52"/>
        <v>40.440000000000005</v>
      </c>
      <c r="M154" s="7">
        <f t="shared" si="53"/>
        <v>62.13333333333334</v>
      </c>
      <c r="N154" s="8">
        <v>28</v>
      </c>
    </row>
    <row r="155" spans="1:14" ht="14.25">
      <c r="A155" s="5" t="s">
        <v>183</v>
      </c>
      <c r="B155" s="5" t="s">
        <v>155</v>
      </c>
      <c r="C155" s="5" t="s">
        <v>59</v>
      </c>
      <c r="D155" s="5">
        <v>79.5</v>
      </c>
      <c r="E155" s="5">
        <v>65.8</v>
      </c>
      <c r="F155" s="6">
        <f t="shared" si="49"/>
        <v>145.3</v>
      </c>
      <c r="G155" s="7">
        <f t="shared" si="50"/>
        <v>48.43333333333334</v>
      </c>
      <c r="H155" s="8"/>
      <c r="I155" s="7">
        <f t="shared" si="54"/>
        <v>48.43333333333334</v>
      </c>
      <c r="J155" s="12">
        <f t="shared" si="51"/>
        <v>19.373333333333335</v>
      </c>
      <c r="K155" s="8">
        <v>69.2</v>
      </c>
      <c r="L155" s="7">
        <f t="shared" si="52"/>
        <v>41.52</v>
      </c>
      <c r="M155" s="7">
        <f t="shared" si="53"/>
        <v>60.89333333333334</v>
      </c>
      <c r="N155" s="8">
        <v>29</v>
      </c>
    </row>
    <row r="156" spans="1:14" ht="14.25">
      <c r="A156" s="5" t="s">
        <v>184</v>
      </c>
      <c r="B156" s="5" t="s">
        <v>155</v>
      </c>
      <c r="C156" s="5" t="s">
        <v>59</v>
      </c>
      <c r="D156" s="5">
        <v>71.5</v>
      </c>
      <c r="E156" s="5">
        <v>64.9</v>
      </c>
      <c r="F156" s="6">
        <f t="shared" si="49"/>
        <v>136.4</v>
      </c>
      <c r="G156" s="7">
        <f t="shared" si="50"/>
        <v>45.46666666666667</v>
      </c>
      <c r="H156" s="8"/>
      <c r="I156" s="7">
        <f t="shared" si="54"/>
        <v>45.46666666666667</v>
      </c>
      <c r="J156" s="12">
        <f t="shared" si="51"/>
        <v>18.186666666666667</v>
      </c>
      <c r="K156" s="8">
        <v>64.2</v>
      </c>
      <c r="L156" s="7">
        <f t="shared" si="52"/>
        <v>38.52</v>
      </c>
      <c r="M156" s="7">
        <f t="shared" si="53"/>
        <v>56.70666666666667</v>
      </c>
      <c r="N156" s="8">
        <v>30</v>
      </c>
    </row>
    <row r="157" spans="1:14" ht="14.25">
      <c r="A157" s="5" t="s">
        <v>185</v>
      </c>
      <c r="B157" s="5" t="s">
        <v>155</v>
      </c>
      <c r="C157" s="5" t="s">
        <v>93</v>
      </c>
      <c r="D157" s="5">
        <v>88</v>
      </c>
      <c r="E157" s="5">
        <v>75.3</v>
      </c>
      <c r="F157" s="6">
        <f aca="true" t="shared" si="55" ref="F157:F168">SUM(D157:E157)</f>
        <v>163.3</v>
      </c>
      <c r="G157" s="7">
        <f aca="true" t="shared" si="56" ref="G157:G168">F157/3</f>
        <v>54.43333333333334</v>
      </c>
      <c r="H157" s="5">
        <v>5</v>
      </c>
      <c r="I157" s="7">
        <f t="shared" si="54"/>
        <v>59.43333333333334</v>
      </c>
      <c r="J157" s="12">
        <f aca="true" t="shared" si="57" ref="J157:J168">I157*0.4</f>
        <v>23.773333333333337</v>
      </c>
      <c r="K157" s="8">
        <v>82.4</v>
      </c>
      <c r="L157" s="7">
        <f aca="true" t="shared" si="58" ref="L157:L167">K157*0.6</f>
        <v>49.440000000000005</v>
      </c>
      <c r="M157" s="7">
        <f aca="true" t="shared" si="59" ref="M157:M168">J157+L157</f>
        <v>73.21333333333334</v>
      </c>
      <c r="N157" s="8">
        <v>1</v>
      </c>
    </row>
    <row r="158" spans="1:14" ht="14.25">
      <c r="A158" s="5" t="s">
        <v>186</v>
      </c>
      <c r="B158" s="5" t="s">
        <v>155</v>
      </c>
      <c r="C158" s="5" t="s">
        <v>93</v>
      </c>
      <c r="D158" s="5">
        <v>72</v>
      </c>
      <c r="E158" s="5">
        <v>82.3</v>
      </c>
      <c r="F158" s="6">
        <f t="shared" si="55"/>
        <v>154.3</v>
      </c>
      <c r="G158" s="7">
        <f t="shared" si="56"/>
        <v>51.43333333333334</v>
      </c>
      <c r="H158" s="8"/>
      <c r="I158" s="7">
        <f t="shared" si="54"/>
        <v>51.43333333333334</v>
      </c>
      <c r="J158" s="12">
        <f t="shared" si="57"/>
        <v>20.573333333333338</v>
      </c>
      <c r="K158" s="8">
        <v>74.6</v>
      </c>
      <c r="L158" s="7">
        <f t="shared" si="58"/>
        <v>44.76</v>
      </c>
      <c r="M158" s="7">
        <f t="shared" si="59"/>
        <v>65.33333333333334</v>
      </c>
      <c r="N158" s="8">
        <v>2</v>
      </c>
    </row>
    <row r="159" spans="1:14" ht="14.25">
      <c r="A159" s="5" t="s">
        <v>187</v>
      </c>
      <c r="B159" s="5" t="s">
        <v>155</v>
      </c>
      <c r="C159" s="5" t="s">
        <v>93</v>
      </c>
      <c r="D159" s="5">
        <v>71</v>
      </c>
      <c r="E159" s="5">
        <v>63.4</v>
      </c>
      <c r="F159" s="6">
        <f t="shared" si="55"/>
        <v>134.4</v>
      </c>
      <c r="G159" s="7">
        <f t="shared" si="56"/>
        <v>44.800000000000004</v>
      </c>
      <c r="H159" s="8"/>
      <c r="I159" s="7">
        <f t="shared" si="54"/>
        <v>44.800000000000004</v>
      </c>
      <c r="J159" s="12">
        <f t="shared" si="57"/>
        <v>17.92</v>
      </c>
      <c r="K159" s="8">
        <v>75.6</v>
      </c>
      <c r="L159" s="7">
        <f t="shared" si="58"/>
        <v>45.35999999999999</v>
      </c>
      <c r="M159" s="7">
        <f t="shared" si="59"/>
        <v>63.279999999999994</v>
      </c>
      <c r="N159" s="8">
        <v>3</v>
      </c>
    </row>
    <row r="160" spans="1:14" ht="14.25">
      <c r="A160" s="5" t="s">
        <v>188</v>
      </c>
      <c r="B160" s="5" t="s">
        <v>155</v>
      </c>
      <c r="C160" s="5" t="s">
        <v>93</v>
      </c>
      <c r="D160" s="5">
        <v>89</v>
      </c>
      <c r="E160" s="5">
        <v>52.3</v>
      </c>
      <c r="F160" s="6">
        <f t="shared" si="55"/>
        <v>141.3</v>
      </c>
      <c r="G160" s="7">
        <f t="shared" si="56"/>
        <v>47.1</v>
      </c>
      <c r="H160" s="8"/>
      <c r="I160" s="7">
        <f t="shared" si="54"/>
        <v>47.1</v>
      </c>
      <c r="J160" s="12">
        <f t="shared" si="57"/>
        <v>18.84</v>
      </c>
      <c r="K160" s="8">
        <v>72.8</v>
      </c>
      <c r="L160" s="7">
        <f t="shared" si="58"/>
        <v>43.68</v>
      </c>
      <c r="M160" s="7">
        <f t="shared" si="59"/>
        <v>62.519999999999996</v>
      </c>
      <c r="N160" s="8">
        <v>4</v>
      </c>
    </row>
    <row r="161" spans="1:14" ht="14.25">
      <c r="A161" s="5" t="s">
        <v>189</v>
      </c>
      <c r="B161" s="5" t="s">
        <v>155</v>
      </c>
      <c r="C161" s="5" t="s">
        <v>93</v>
      </c>
      <c r="D161" s="5">
        <v>81.5</v>
      </c>
      <c r="E161" s="5">
        <v>60.8</v>
      </c>
      <c r="F161" s="6">
        <f t="shared" si="55"/>
        <v>142.3</v>
      </c>
      <c r="G161" s="7">
        <f t="shared" si="56"/>
        <v>47.43333333333334</v>
      </c>
      <c r="H161" s="8"/>
      <c r="I161" s="7">
        <f t="shared" si="54"/>
        <v>47.43333333333334</v>
      </c>
      <c r="J161" s="12">
        <f t="shared" si="57"/>
        <v>18.973333333333336</v>
      </c>
      <c r="K161" s="8">
        <v>70.6</v>
      </c>
      <c r="L161" s="7">
        <f t="shared" si="58"/>
        <v>42.35999999999999</v>
      </c>
      <c r="M161" s="7">
        <f t="shared" si="59"/>
        <v>61.33333333333333</v>
      </c>
      <c r="N161" s="8">
        <v>5</v>
      </c>
    </row>
    <row r="162" spans="1:14" ht="14.25">
      <c r="A162" s="5" t="s">
        <v>190</v>
      </c>
      <c r="B162" s="5" t="s">
        <v>155</v>
      </c>
      <c r="C162" s="5" t="s">
        <v>93</v>
      </c>
      <c r="D162" s="5">
        <v>88.5</v>
      </c>
      <c r="E162" s="5">
        <v>61.9</v>
      </c>
      <c r="F162" s="6">
        <f t="shared" si="55"/>
        <v>150.4</v>
      </c>
      <c r="G162" s="7">
        <f t="shared" si="56"/>
        <v>50.13333333333333</v>
      </c>
      <c r="H162" s="8"/>
      <c r="I162" s="7">
        <f t="shared" si="54"/>
        <v>50.13333333333333</v>
      </c>
      <c r="J162" s="12">
        <f t="shared" si="57"/>
        <v>20.053333333333335</v>
      </c>
      <c r="K162" s="8">
        <v>66.4</v>
      </c>
      <c r="L162" s="7">
        <f t="shared" si="58"/>
        <v>39.84</v>
      </c>
      <c r="M162" s="7">
        <f t="shared" si="59"/>
        <v>59.89333333333334</v>
      </c>
      <c r="N162" s="8">
        <v>6</v>
      </c>
    </row>
    <row r="163" spans="1:14" ht="14.25">
      <c r="A163" s="5" t="s">
        <v>191</v>
      </c>
      <c r="B163" s="5" t="s">
        <v>155</v>
      </c>
      <c r="C163" s="5" t="s">
        <v>93</v>
      </c>
      <c r="D163" s="5">
        <v>88.5</v>
      </c>
      <c r="E163" s="5">
        <v>59.4</v>
      </c>
      <c r="F163" s="6">
        <f t="shared" si="55"/>
        <v>147.9</v>
      </c>
      <c r="G163" s="7">
        <f t="shared" si="56"/>
        <v>49.300000000000004</v>
      </c>
      <c r="H163" s="8"/>
      <c r="I163" s="7">
        <f t="shared" si="54"/>
        <v>49.300000000000004</v>
      </c>
      <c r="J163" s="12">
        <f t="shared" si="57"/>
        <v>19.720000000000002</v>
      </c>
      <c r="K163" s="8">
        <v>66.4</v>
      </c>
      <c r="L163" s="7">
        <f t="shared" si="58"/>
        <v>39.84</v>
      </c>
      <c r="M163" s="7">
        <f t="shared" si="59"/>
        <v>59.56</v>
      </c>
      <c r="N163" s="8">
        <v>7</v>
      </c>
    </row>
    <row r="164" spans="1:14" ht="14.25">
      <c r="A164" s="5" t="s">
        <v>192</v>
      </c>
      <c r="B164" s="5" t="s">
        <v>155</v>
      </c>
      <c r="C164" s="5" t="s">
        <v>93</v>
      </c>
      <c r="D164" s="5">
        <v>65</v>
      </c>
      <c r="E164" s="5">
        <v>63.8</v>
      </c>
      <c r="F164" s="6">
        <f t="shared" si="55"/>
        <v>128.8</v>
      </c>
      <c r="G164" s="7">
        <f t="shared" si="56"/>
        <v>42.93333333333334</v>
      </c>
      <c r="H164" s="8"/>
      <c r="I164" s="7">
        <f t="shared" si="54"/>
        <v>42.93333333333334</v>
      </c>
      <c r="J164" s="12">
        <f t="shared" si="57"/>
        <v>17.173333333333336</v>
      </c>
      <c r="K164" s="8">
        <v>67.8</v>
      </c>
      <c r="L164" s="7">
        <f t="shared" si="58"/>
        <v>40.68</v>
      </c>
      <c r="M164" s="7">
        <f t="shared" si="59"/>
        <v>57.85333333333334</v>
      </c>
      <c r="N164" s="8">
        <v>8</v>
      </c>
    </row>
    <row r="165" spans="1:14" ht="14.25">
      <c r="A165" s="5" t="s">
        <v>193</v>
      </c>
      <c r="B165" s="5" t="s">
        <v>155</v>
      </c>
      <c r="C165" s="5" t="s">
        <v>93</v>
      </c>
      <c r="D165" s="5">
        <v>70</v>
      </c>
      <c r="E165" s="5">
        <v>58.1</v>
      </c>
      <c r="F165" s="6">
        <f t="shared" si="55"/>
        <v>128.1</v>
      </c>
      <c r="G165" s="7">
        <f t="shared" si="56"/>
        <v>42.699999999999996</v>
      </c>
      <c r="H165" s="8"/>
      <c r="I165" s="7">
        <f t="shared" si="54"/>
        <v>42.699999999999996</v>
      </c>
      <c r="J165" s="12">
        <f t="shared" si="57"/>
        <v>17.08</v>
      </c>
      <c r="K165" s="8">
        <v>67.6</v>
      </c>
      <c r="L165" s="7">
        <f t="shared" si="58"/>
        <v>40.559999999999995</v>
      </c>
      <c r="M165" s="7">
        <f t="shared" si="59"/>
        <v>57.63999999999999</v>
      </c>
      <c r="N165" s="8">
        <v>9</v>
      </c>
    </row>
    <row r="166" spans="1:14" ht="14.25">
      <c r="A166" s="5" t="s">
        <v>194</v>
      </c>
      <c r="B166" s="5" t="s">
        <v>155</v>
      </c>
      <c r="C166" s="5" t="s">
        <v>93</v>
      </c>
      <c r="D166" s="5">
        <v>61</v>
      </c>
      <c r="E166" s="5">
        <v>66.4</v>
      </c>
      <c r="F166" s="6">
        <f t="shared" si="55"/>
        <v>127.4</v>
      </c>
      <c r="G166" s="7">
        <f t="shared" si="56"/>
        <v>42.46666666666667</v>
      </c>
      <c r="H166" s="8"/>
      <c r="I166" s="7">
        <f t="shared" si="54"/>
        <v>42.46666666666667</v>
      </c>
      <c r="J166" s="12">
        <f t="shared" si="57"/>
        <v>16.986666666666668</v>
      </c>
      <c r="K166" s="8">
        <v>65</v>
      </c>
      <c r="L166" s="7">
        <f t="shared" si="58"/>
        <v>39</v>
      </c>
      <c r="M166" s="7">
        <f t="shared" si="59"/>
        <v>55.986666666666665</v>
      </c>
      <c r="N166" s="8">
        <v>10</v>
      </c>
    </row>
    <row r="167" spans="1:14" ht="14.25">
      <c r="A167" s="5" t="s">
        <v>195</v>
      </c>
      <c r="B167" s="5" t="s">
        <v>155</v>
      </c>
      <c r="C167" s="5" t="s">
        <v>93</v>
      </c>
      <c r="D167" s="5">
        <v>76.5</v>
      </c>
      <c r="E167" s="5">
        <v>66.1</v>
      </c>
      <c r="F167" s="6">
        <f t="shared" si="55"/>
        <v>142.6</v>
      </c>
      <c r="G167" s="7">
        <f t="shared" si="56"/>
        <v>47.53333333333333</v>
      </c>
      <c r="H167" s="8"/>
      <c r="I167" s="7">
        <f t="shared" si="54"/>
        <v>47.53333333333333</v>
      </c>
      <c r="J167" s="12">
        <f t="shared" si="57"/>
        <v>19.013333333333332</v>
      </c>
      <c r="K167" s="8">
        <v>59.8</v>
      </c>
      <c r="L167" s="7">
        <f t="shared" si="58"/>
        <v>35.879999999999995</v>
      </c>
      <c r="M167" s="7">
        <f t="shared" si="59"/>
        <v>54.89333333333333</v>
      </c>
      <c r="N167" s="8">
        <v>11</v>
      </c>
    </row>
    <row r="168" spans="1:14" ht="14.25">
      <c r="A168" s="5" t="s">
        <v>196</v>
      </c>
      <c r="B168" s="5" t="s">
        <v>155</v>
      </c>
      <c r="C168" s="5" t="s">
        <v>93</v>
      </c>
      <c r="D168" s="5">
        <v>55</v>
      </c>
      <c r="E168" s="5">
        <v>67.4</v>
      </c>
      <c r="F168" s="6">
        <f t="shared" si="55"/>
        <v>122.4</v>
      </c>
      <c r="G168" s="7">
        <f t="shared" si="56"/>
        <v>40.800000000000004</v>
      </c>
      <c r="H168" s="8"/>
      <c r="I168" s="7">
        <f t="shared" si="54"/>
        <v>40.800000000000004</v>
      </c>
      <c r="J168" s="12">
        <f t="shared" si="57"/>
        <v>16.320000000000004</v>
      </c>
      <c r="K168" s="8" t="s">
        <v>56</v>
      </c>
      <c r="L168" s="7">
        <v>0</v>
      </c>
      <c r="M168" s="7">
        <f t="shared" si="59"/>
        <v>16.320000000000004</v>
      </c>
      <c r="N168" s="8">
        <v>12</v>
      </c>
    </row>
    <row r="169" spans="1:14" ht="14.25">
      <c r="A169" s="5" t="s">
        <v>197</v>
      </c>
      <c r="B169" s="5" t="s">
        <v>155</v>
      </c>
      <c r="C169" s="5" t="s">
        <v>198</v>
      </c>
      <c r="D169" s="5">
        <v>79.5</v>
      </c>
      <c r="E169" s="5">
        <v>66.8</v>
      </c>
      <c r="F169" s="6">
        <f aca="true" t="shared" si="60" ref="F169:F177">SUM(D169:E169)</f>
        <v>146.3</v>
      </c>
      <c r="G169" s="7">
        <f aca="true" t="shared" si="61" ref="G169:G177">F169/3</f>
        <v>48.76666666666667</v>
      </c>
      <c r="H169" s="8"/>
      <c r="I169" s="7">
        <f t="shared" si="54"/>
        <v>48.76666666666667</v>
      </c>
      <c r="J169" s="12">
        <f aca="true" t="shared" si="62" ref="J169:J177">I169*0.4</f>
        <v>19.50666666666667</v>
      </c>
      <c r="K169" s="8">
        <v>80.8</v>
      </c>
      <c r="L169" s="7">
        <f aca="true" t="shared" si="63" ref="L169:L177">K169*0.6</f>
        <v>48.48</v>
      </c>
      <c r="M169" s="7">
        <f aca="true" t="shared" si="64" ref="M169:M177">J169+L169</f>
        <v>67.98666666666666</v>
      </c>
      <c r="N169" s="8">
        <v>1</v>
      </c>
    </row>
    <row r="170" spans="1:14" ht="14.25">
      <c r="A170" s="5" t="s">
        <v>199</v>
      </c>
      <c r="B170" s="5" t="s">
        <v>155</v>
      </c>
      <c r="C170" s="5" t="s">
        <v>198</v>
      </c>
      <c r="D170" s="5">
        <v>61.5</v>
      </c>
      <c r="E170" s="5">
        <v>87</v>
      </c>
      <c r="F170" s="6">
        <f t="shared" si="60"/>
        <v>148.5</v>
      </c>
      <c r="G170" s="7">
        <f t="shared" si="61"/>
        <v>49.5</v>
      </c>
      <c r="H170" s="8"/>
      <c r="I170" s="7">
        <f t="shared" si="54"/>
        <v>49.5</v>
      </c>
      <c r="J170" s="12">
        <f t="shared" si="62"/>
        <v>19.8</v>
      </c>
      <c r="K170" s="8">
        <v>79</v>
      </c>
      <c r="L170" s="7">
        <f t="shared" si="63"/>
        <v>47.4</v>
      </c>
      <c r="M170" s="7">
        <f t="shared" si="64"/>
        <v>67.2</v>
      </c>
      <c r="N170" s="8">
        <v>2</v>
      </c>
    </row>
    <row r="171" spans="1:14" ht="14.25">
      <c r="A171" s="5" t="s">
        <v>200</v>
      </c>
      <c r="B171" s="5" t="s">
        <v>155</v>
      </c>
      <c r="C171" s="5" t="s">
        <v>198</v>
      </c>
      <c r="D171" s="5">
        <v>79</v>
      </c>
      <c r="E171" s="5">
        <v>67.5</v>
      </c>
      <c r="F171" s="6">
        <f t="shared" si="60"/>
        <v>146.5</v>
      </c>
      <c r="G171" s="7">
        <f t="shared" si="61"/>
        <v>48.833333333333336</v>
      </c>
      <c r="H171" s="8"/>
      <c r="I171" s="7">
        <f t="shared" si="54"/>
        <v>48.833333333333336</v>
      </c>
      <c r="J171" s="12">
        <f t="shared" si="62"/>
        <v>19.533333333333335</v>
      </c>
      <c r="K171" s="8">
        <v>79.2</v>
      </c>
      <c r="L171" s="7">
        <f t="shared" si="63"/>
        <v>47.52</v>
      </c>
      <c r="M171" s="7">
        <f t="shared" si="64"/>
        <v>67.05333333333334</v>
      </c>
      <c r="N171" s="8">
        <v>3</v>
      </c>
    </row>
    <row r="172" spans="1:14" ht="14.25">
      <c r="A172" s="5" t="s">
        <v>201</v>
      </c>
      <c r="B172" s="5" t="s">
        <v>155</v>
      </c>
      <c r="C172" s="5" t="s">
        <v>198</v>
      </c>
      <c r="D172" s="5">
        <v>70.5</v>
      </c>
      <c r="E172" s="5">
        <v>52.4</v>
      </c>
      <c r="F172" s="6">
        <f t="shared" si="60"/>
        <v>122.9</v>
      </c>
      <c r="G172" s="7">
        <f t="shared" si="61"/>
        <v>40.96666666666667</v>
      </c>
      <c r="H172" s="8"/>
      <c r="I172" s="7">
        <f t="shared" si="54"/>
        <v>40.96666666666667</v>
      </c>
      <c r="J172" s="12">
        <f t="shared" si="62"/>
        <v>16.386666666666667</v>
      </c>
      <c r="K172" s="8">
        <v>77.6</v>
      </c>
      <c r="L172" s="7">
        <f t="shared" si="63"/>
        <v>46.559999999999995</v>
      </c>
      <c r="M172" s="7">
        <f t="shared" si="64"/>
        <v>62.94666666666666</v>
      </c>
      <c r="N172" s="8">
        <v>4</v>
      </c>
    </row>
    <row r="173" spans="1:14" ht="14.25">
      <c r="A173" s="5" t="s">
        <v>202</v>
      </c>
      <c r="B173" s="5" t="s">
        <v>155</v>
      </c>
      <c r="C173" s="5" t="s">
        <v>198</v>
      </c>
      <c r="D173" s="5">
        <v>62</v>
      </c>
      <c r="E173" s="5">
        <v>50.4</v>
      </c>
      <c r="F173" s="6">
        <f t="shared" si="60"/>
        <v>112.4</v>
      </c>
      <c r="G173" s="7">
        <f t="shared" si="61"/>
        <v>37.46666666666667</v>
      </c>
      <c r="H173" s="8"/>
      <c r="I173" s="7">
        <f t="shared" si="54"/>
        <v>37.46666666666667</v>
      </c>
      <c r="J173" s="12">
        <f t="shared" si="62"/>
        <v>14.986666666666668</v>
      </c>
      <c r="K173" s="8">
        <v>79.4</v>
      </c>
      <c r="L173" s="7">
        <f t="shared" si="63"/>
        <v>47.64</v>
      </c>
      <c r="M173" s="7">
        <f t="shared" si="64"/>
        <v>62.626666666666665</v>
      </c>
      <c r="N173" s="8">
        <v>5</v>
      </c>
    </row>
    <row r="174" spans="1:14" ht="14.25">
      <c r="A174" s="5" t="s">
        <v>203</v>
      </c>
      <c r="B174" s="5" t="s">
        <v>155</v>
      </c>
      <c r="C174" s="5" t="s">
        <v>198</v>
      </c>
      <c r="D174" s="5">
        <v>75.5</v>
      </c>
      <c r="E174" s="5">
        <v>38</v>
      </c>
      <c r="F174" s="6">
        <f t="shared" si="60"/>
        <v>113.5</v>
      </c>
      <c r="G174" s="7">
        <f t="shared" si="61"/>
        <v>37.833333333333336</v>
      </c>
      <c r="H174" s="8"/>
      <c r="I174" s="7">
        <f t="shared" si="54"/>
        <v>37.833333333333336</v>
      </c>
      <c r="J174" s="12">
        <f t="shared" si="62"/>
        <v>15.133333333333335</v>
      </c>
      <c r="K174" s="8">
        <v>78.2</v>
      </c>
      <c r="L174" s="7">
        <f t="shared" si="63"/>
        <v>46.92</v>
      </c>
      <c r="M174" s="7">
        <f t="shared" si="64"/>
        <v>62.053333333333335</v>
      </c>
      <c r="N174" s="8">
        <v>6</v>
      </c>
    </row>
    <row r="175" spans="1:14" ht="14.25">
      <c r="A175" s="5" t="s">
        <v>204</v>
      </c>
      <c r="B175" s="5" t="s">
        <v>155</v>
      </c>
      <c r="C175" s="5" t="s">
        <v>198</v>
      </c>
      <c r="D175" s="5">
        <v>62.5</v>
      </c>
      <c r="E175" s="5">
        <v>43.1</v>
      </c>
      <c r="F175" s="6">
        <f t="shared" si="60"/>
        <v>105.6</v>
      </c>
      <c r="G175" s="7">
        <f t="shared" si="61"/>
        <v>35.199999999999996</v>
      </c>
      <c r="H175" s="8"/>
      <c r="I175" s="7">
        <f t="shared" si="54"/>
        <v>35.199999999999996</v>
      </c>
      <c r="J175" s="12">
        <f t="shared" si="62"/>
        <v>14.079999999999998</v>
      </c>
      <c r="K175" s="8">
        <v>78.8</v>
      </c>
      <c r="L175" s="7">
        <f t="shared" si="63"/>
        <v>47.279999999999994</v>
      </c>
      <c r="M175" s="7">
        <f t="shared" si="64"/>
        <v>61.35999999999999</v>
      </c>
      <c r="N175" s="8">
        <v>7</v>
      </c>
    </row>
    <row r="176" spans="1:14" ht="14.25">
      <c r="A176" s="5" t="s">
        <v>205</v>
      </c>
      <c r="B176" s="5" t="s">
        <v>155</v>
      </c>
      <c r="C176" s="5" t="s">
        <v>198</v>
      </c>
      <c r="D176" s="5">
        <v>55</v>
      </c>
      <c r="E176" s="5">
        <v>45.2</v>
      </c>
      <c r="F176" s="6">
        <f t="shared" si="60"/>
        <v>100.2</v>
      </c>
      <c r="G176" s="7">
        <f t="shared" si="61"/>
        <v>33.4</v>
      </c>
      <c r="H176" s="8"/>
      <c r="I176" s="7">
        <f t="shared" si="54"/>
        <v>33.4</v>
      </c>
      <c r="J176" s="12">
        <f t="shared" si="62"/>
        <v>13.36</v>
      </c>
      <c r="K176" s="8">
        <v>69.6</v>
      </c>
      <c r="L176" s="7">
        <f t="shared" si="63"/>
        <v>41.76</v>
      </c>
      <c r="M176" s="7">
        <f t="shared" si="64"/>
        <v>55.12</v>
      </c>
      <c r="N176" s="8">
        <v>8</v>
      </c>
    </row>
    <row r="177" spans="1:14" ht="14.25">
      <c r="A177" s="5" t="s">
        <v>206</v>
      </c>
      <c r="B177" s="5" t="s">
        <v>155</v>
      </c>
      <c r="C177" s="5" t="s">
        <v>198</v>
      </c>
      <c r="D177" s="5">
        <v>71</v>
      </c>
      <c r="E177" s="5">
        <v>48.6</v>
      </c>
      <c r="F177" s="6">
        <f t="shared" si="60"/>
        <v>119.6</v>
      </c>
      <c r="G177" s="7">
        <f t="shared" si="61"/>
        <v>39.86666666666667</v>
      </c>
      <c r="H177" s="8"/>
      <c r="I177" s="7">
        <f t="shared" si="54"/>
        <v>39.86666666666667</v>
      </c>
      <c r="J177" s="12">
        <f t="shared" si="62"/>
        <v>15.946666666666667</v>
      </c>
      <c r="K177" s="8">
        <v>63.8</v>
      </c>
      <c r="L177" s="7">
        <f t="shared" si="63"/>
        <v>38.279999999999994</v>
      </c>
      <c r="M177" s="7">
        <f t="shared" si="64"/>
        <v>54.22666666666666</v>
      </c>
      <c r="N177" s="8">
        <v>9</v>
      </c>
    </row>
    <row r="178" spans="1:14" ht="14.25">
      <c r="A178" s="5" t="s">
        <v>207</v>
      </c>
      <c r="B178" s="5" t="s">
        <v>155</v>
      </c>
      <c r="C178" s="5" t="s">
        <v>101</v>
      </c>
      <c r="D178" s="5">
        <v>97</v>
      </c>
      <c r="E178" s="5">
        <v>88.5</v>
      </c>
      <c r="F178" s="6">
        <f aca="true" t="shared" si="65" ref="F178:F210">SUM(D178:E178)</f>
        <v>185.5</v>
      </c>
      <c r="G178" s="7">
        <f aca="true" t="shared" si="66" ref="G178:G210">F178/3</f>
        <v>61.833333333333336</v>
      </c>
      <c r="H178" s="8"/>
      <c r="I178" s="7">
        <f t="shared" si="54"/>
        <v>61.833333333333336</v>
      </c>
      <c r="J178" s="12">
        <f aca="true" t="shared" si="67" ref="J178:J210">I178*0.4</f>
        <v>24.733333333333334</v>
      </c>
      <c r="K178" s="8">
        <v>85.2</v>
      </c>
      <c r="L178" s="7">
        <f aca="true" t="shared" si="68" ref="L178:L210">K178*0.6</f>
        <v>51.12</v>
      </c>
      <c r="M178" s="7">
        <f aca="true" t="shared" si="69" ref="M178:M210">J178+L178</f>
        <v>75.85333333333332</v>
      </c>
      <c r="N178" s="8">
        <v>1</v>
      </c>
    </row>
    <row r="179" spans="1:14" ht="14.25">
      <c r="A179" s="5" t="s">
        <v>208</v>
      </c>
      <c r="B179" s="5" t="s">
        <v>155</v>
      </c>
      <c r="C179" s="5" t="s">
        <v>101</v>
      </c>
      <c r="D179" s="5">
        <v>98</v>
      </c>
      <c r="E179" s="5">
        <v>72.3</v>
      </c>
      <c r="F179" s="6">
        <f t="shared" si="65"/>
        <v>170.3</v>
      </c>
      <c r="G179" s="7">
        <f t="shared" si="66"/>
        <v>56.76666666666667</v>
      </c>
      <c r="H179" s="8"/>
      <c r="I179" s="7">
        <f t="shared" si="54"/>
        <v>56.76666666666667</v>
      </c>
      <c r="J179" s="12">
        <f t="shared" si="67"/>
        <v>22.70666666666667</v>
      </c>
      <c r="K179" s="8">
        <v>88.2</v>
      </c>
      <c r="L179" s="7">
        <f t="shared" si="68"/>
        <v>52.92</v>
      </c>
      <c r="M179" s="7">
        <f t="shared" si="69"/>
        <v>75.62666666666667</v>
      </c>
      <c r="N179" s="8">
        <v>2</v>
      </c>
    </row>
    <row r="180" spans="1:14" ht="14.25">
      <c r="A180" s="5" t="s">
        <v>209</v>
      </c>
      <c r="B180" s="5" t="s">
        <v>155</v>
      </c>
      <c r="C180" s="5" t="s">
        <v>101</v>
      </c>
      <c r="D180" s="5">
        <v>82.5</v>
      </c>
      <c r="E180" s="5">
        <v>88.6</v>
      </c>
      <c r="F180" s="6">
        <f t="shared" si="65"/>
        <v>171.1</v>
      </c>
      <c r="G180" s="7">
        <f t="shared" si="66"/>
        <v>57.03333333333333</v>
      </c>
      <c r="H180" s="8"/>
      <c r="I180" s="7">
        <f t="shared" si="54"/>
        <v>57.03333333333333</v>
      </c>
      <c r="J180" s="12">
        <f t="shared" si="67"/>
        <v>22.813333333333333</v>
      </c>
      <c r="K180" s="8">
        <v>87.6</v>
      </c>
      <c r="L180" s="7">
        <f t="shared" si="68"/>
        <v>52.559999999999995</v>
      </c>
      <c r="M180" s="7">
        <f t="shared" si="69"/>
        <v>75.37333333333333</v>
      </c>
      <c r="N180" s="8">
        <v>3</v>
      </c>
    </row>
    <row r="181" spans="1:14" ht="14.25">
      <c r="A181" s="5" t="s">
        <v>210</v>
      </c>
      <c r="B181" s="5" t="s">
        <v>155</v>
      </c>
      <c r="C181" s="5" t="s">
        <v>101</v>
      </c>
      <c r="D181" s="5">
        <v>80.5</v>
      </c>
      <c r="E181" s="5">
        <v>80.3</v>
      </c>
      <c r="F181" s="6">
        <f t="shared" si="65"/>
        <v>160.8</v>
      </c>
      <c r="G181" s="7">
        <f t="shared" si="66"/>
        <v>53.6</v>
      </c>
      <c r="H181" s="8"/>
      <c r="I181" s="7">
        <f t="shared" si="54"/>
        <v>53.6</v>
      </c>
      <c r="J181" s="12">
        <f t="shared" si="67"/>
        <v>21.44</v>
      </c>
      <c r="K181" s="8">
        <v>86.2</v>
      </c>
      <c r="L181" s="7">
        <f t="shared" si="68"/>
        <v>51.72</v>
      </c>
      <c r="M181" s="7">
        <f t="shared" si="69"/>
        <v>73.16</v>
      </c>
      <c r="N181" s="8">
        <v>4</v>
      </c>
    </row>
    <row r="182" spans="1:14" ht="14.25">
      <c r="A182" s="5" t="s">
        <v>211</v>
      </c>
      <c r="B182" s="5" t="s">
        <v>155</v>
      </c>
      <c r="C182" s="5" t="s">
        <v>101</v>
      </c>
      <c r="D182" s="5">
        <v>93.5</v>
      </c>
      <c r="E182" s="5">
        <v>84.4</v>
      </c>
      <c r="F182" s="6">
        <f t="shared" si="65"/>
        <v>177.9</v>
      </c>
      <c r="G182" s="7">
        <f t="shared" si="66"/>
        <v>59.300000000000004</v>
      </c>
      <c r="H182" s="8"/>
      <c r="I182" s="7">
        <f t="shared" si="54"/>
        <v>59.300000000000004</v>
      </c>
      <c r="J182" s="12">
        <f t="shared" si="67"/>
        <v>23.720000000000002</v>
      </c>
      <c r="K182" s="8">
        <v>82.2</v>
      </c>
      <c r="L182" s="7">
        <f t="shared" si="68"/>
        <v>49.32</v>
      </c>
      <c r="M182" s="7">
        <f t="shared" si="69"/>
        <v>73.04</v>
      </c>
      <c r="N182" s="8">
        <v>5</v>
      </c>
    </row>
    <row r="183" spans="1:14" ht="14.25">
      <c r="A183" s="5" t="s">
        <v>212</v>
      </c>
      <c r="B183" s="5" t="s">
        <v>155</v>
      </c>
      <c r="C183" s="5" t="s">
        <v>101</v>
      </c>
      <c r="D183" s="5">
        <v>81.5</v>
      </c>
      <c r="E183" s="5">
        <v>90.9</v>
      </c>
      <c r="F183" s="6">
        <f t="shared" si="65"/>
        <v>172.4</v>
      </c>
      <c r="G183" s="7">
        <f t="shared" si="66"/>
        <v>57.46666666666667</v>
      </c>
      <c r="H183" s="8"/>
      <c r="I183" s="7">
        <f t="shared" si="54"/>
        <v>57.46666666666667</v>
      </c>
      <c r="J183" s="12">
        <f t="shared" si="67"/>
        <v>22.986666666666668</v>
      </c>
      <c r="K183" s="8">
        <v>83</v>
      </c>
      <c r="L183" s="7">
        <f t="shared" si="68"/>
        <v>49.8</v>
      </c>
      <c r="M183" s="7">
        <f t="shared" si="69"/>
        <v>72.78666666666666</v>
      </c>
      <c r="N183" s="8">
        <v>6</v>
      </c>
    </row>
    <row r="184" spans="1:14" ht="14.25">
      <c r="A184" s="5" t="s">
        <v>213</v>
      </c>
      <c r="B184" s="5" t="s">
        <v>155</v>
      </c>
      <c r="C184" s="5" t="s">
        <v>101</v>
      </c>
      <c r="D184" s="5">
        <v>85</v>
      </c>
      <c r="E184" s="5">
        <v>68.9</v>
      </c>
      <c r="F184" s="6">
        <f t="shared" si="65"/>
        <v>153.9</v>
      </c>
      <c r="G184" s="7">
        <f t="shared" si="66"/>
        <v>51.300000000000004</v>
      </c>
      <c r="H184" s="8"/>
      <c r="I184" s="7">
        <f t="shared" si="54"/>
        <v>51.300000000000004</v>
      </c>
      <c r="J184" s="12">
        <f t="shared" si="67"/>
        <v>20.520000000000003</v>
      </c>
      <c r="K184" s="8">
        <v>86.4</v>
      </c>
      <c r="L184" s="7">
        <f t="shared" si="68"/>
        <v>51.84</v>
      </c>
      <c r="M184" s="7">
        <f t="shared" si="69"/>
        <v>72.36000000000001</v>
      </c>
      <c r="N184" s="8">
        <v>7</v>
      </c>
    </row>
    <row r="185" spans="1:14" ht="14.25">
      <c r="A185" s="5" t="s">
        <v>214</v>
      </c>
      <c r="B185" s="5" t="s">
        <v>155</v>
      </c>
      <c r="C185" s="5" t="s">
        <v>101</v>
      </c>
      <c r="D185" s="5">
        <v>79</v>
      </c>
      <c r="E185" s="5">
        <v>81.5</v>
      </c>
      <c r="F185" s="6">
        <f t="shared" si="65"/>
        <v>160.5</v>
      </c>
      <c r="G185" s="7">
        <f t="shared" si="66"/>
        <v>53.5</v>
      </c>
      <c r="H185" s="8"/>
      <c r="I185" s="7">
        <f t="shared" si="54"/>
        <v>53.5</v>
      </c>
      <c r="J185" s="12">
        <f t="shared" si="67"/>
        <v>21.400000000000002</v>
      </c>
      <c r="K185" s="8">
        <v>83</v>
      </c>
      <c r="L185" s="7">
        <f t="shared" si="68"/>
        <v>49.8</v>
      </c>
      <c r="M185" s="7">
        <f t="shared" si="69"/>
        <v>71.2</v>
      </c>
      <c r="N185" s="8">
        <v>8</v>
      </c>
    </row>
    <row r="186" spans="1:14" ht="14.25">
      <c r="A186" s="5" t="s">
        <v>215</v>
      </c>
      <c r="B186" s="5" t="s">
        <v>155</v>
      </c>
      <c r="C186" s="5" t="s">
        <v>101</v>
      </c>
      <c r="D186" s="5">
        <v>84</v>
      </c>
      <c r="E186" s="5">
        <v>90.9</v>
      </c>
      <c r="F186" s="6">
        <f t="shared" si="65"/>
        <v>174.9</v>
      </c>
      <c r="G186" s="7">
        <f t="shared" si="66"/>
        <v>58.300000000000004</v>
      </c>
      <c r="H186" s="8"/>
      <c r="I186" s="7">
        <f t="shared" si="54"/>
        <v>58.300000000000004</v>
      </c>
      <c r="J186" s="12">
        <f t="shared" si="67"/>
        <v>23.320000000000004</v>
      </c>
      <c r="K186" s="8">
        <v>79.6</v>
      </c>
      <c r="L186" s="7">
        <f t="shared" si="68"/>
        <v>47.76</v>
      </c>
      <c r="M186" s="7">
        <f t="shared" si="69"/>
        <v>71.08</v>
      </c>
      <c r="N186" s="8">
        <v>9</v>
      </c>
    </row>
    <row r="187" spans="1:14" ht="14.25">
      <c r="A187" s="5" t="s">
        <v>216</v>
      </c>
      <c r="B187" s="5" t="s">
        <v>155</v>
      </c>
      <c r="C187" s="5" t="s">
        <v>101</v>
      </c>
      <c r="D187" s="5">
        <v>85</v>
      </c>
      <c r="E187" s="5">
        <v>82.2</v>
      </c>
      <c r="F187" s="6">
        <f t="shared" si="65"/>
        <v>167.2</v>
      </c>
      <c r="G187" s="7">
        <f t="shared" si="66"/>
        <v>55.73333333333333</v>
      </c>
      <c r="H187" s="8"/>
      <c r="I187" s="7">
        <f t="shared" si="54"/>
        <v>55.73333333333333</v>
      </c>
      <c r="J187" s="12">
        <f t="shared" si="67"/>
        <v>22.293333333333333</v>
      </c>
      <c r="K187" s="8">
        <v>80.8</v>
      </c>
      <c r="L187" s="7">
        <f t="shared" si="68"/>
        <v>48.48</v>
      </c>
      <c r="M187" s="7">
        <f t="shared" si="69"/>
        <v>70.77333333333333</v>
      </c>
      <c r="N187" s="8">
        <v>10</v>
      </c>
    </row>
    <row r="188" spans="1:14" ht="14.25">
      <c r="A188" s="5" t="s">
        <v>217</v>
      </c>
      <c r="B188" s="5" t="s">
        <v>155</v>
      </c>
      <c r="C188" s="5" t="s">
        <v>101</v>
      </c>
      <c r="D188" s="5">
        <v>80.5</v>
      </c>
      <c r="E188" s="5">
        <v>91.9</v>
      </c>
      <c r="F188" s="6">
        <f t="shared" si="65"/>
        <v>172.4</v>
      </c>
      <c r="G188" s="7">
        <f t="shared" si="66"/>
        <v>57.46666666666667</v>
      </c>
      <c r="H188" s="8"/>
      <c r="I188" s="7">
        <f t="shared" si="54"/>
        <v>57.46666666666667</v>
      </c>
      <c r="J188" s="12">
        <f t="shared" si="67"/>
        <v>22.986666666666668</v>
      </c>
      <c r="K188" s="8">
        <v>79.4</v>
      </c>
      <c r="L188" s="7">
        <f t="shared" si="68"/>
        <v>47.64</v>
      </c>
      <c r="M188" s="7">
        <f t="shared" si="69"/>
        <v>70.62666666666667</v>
      </c>
      <c r="N188" s="8">
        <v>11</v>
      </c>
    </row>
    <row r="189" spans="1:14" ht="14.25">
      <c r="A189" s="5" t="s">
        <v>218</v>
      </c>
      <c r="B189" s="5" t="s">
        <v>155</v>
      </c>
      <c r="C189" s="5" t="s">
        <v>101</v>
      </c>
      <c r="D189" s="5">
        <v>80.5</v>
      </c>
      <c r="E189" s="5">
        <v>72.6</v>
      </c>
      <c r="F189" s="6">
        <f t="shared" si="65"/>
        <v>153.1</v>
      </c>
      <c r="G189" s="7">
        <f t="shared" si="66"/>
        <v>51.03333333333333</v>
      </c>
      <c r="H189" s="8"/>
      <c r="I189" s="7">
        <f t="shared" si="54"/>
        <v>51.03333333333333</v>
      </c>
      <c r="J189" s="12">
        <f t="shared" si="67"/>
        <v>20.413333333333334</v>
      </c>
      <c r="K189" s="8">
        <v>83.2</v>
      </c>
      <c r="L189" s="7">
        <f t="shared" si="68"/>
        <v>49.92</v>
      </c>
      <c r="M189" s="7">
        <f t="shared" si="69"/>
        <v>70.33333333333334</v>
      </c>
      <c r="N189" s="8">
        <v>12</v>
      </c>
    </row>
    <row r="190" spans="1:14" ht="14.25">
      <c r="A190" s="5" t="s">
        <v>219</v>
      </c>
      <c r="B190" s="5" t="s">
        <v>155</v>
      </c>
      <c r="C190" s="5" t="s">
        <v>101</v>
      </c>
      <c r="D190" s="5">
        <v>88</v>
      </c>
      <c r="E190" s="5">
        <v>67.1</v>
      </c>
      <c r="F190" s="6">
        <f t="shared" si="65"/>
        <v>155.1</v>
      </c>
      <c r="G190" s="7">
        <f t="shared" si="66"/>
        <v>51.699999999999996</v>
      </c>
      <c r="H190" s="8"/>
      <c r="I190" s="7">
        <f t="shared" si="54"/>
        <v>51.699999999999996</v>
      </c>
      <c r="J190" s="12">
        <f t="shared" si="67"/>
        <v>20.68</v>
      </c>
      <c r="K190" s="8">
        <v>82.4</v>
      </c>
      <c r="L190" s="7">
        <f t="shared" si="68"/>
        <v>49.440000000000005</v>
      </c>
      <c r="M190" s="7">
        <f t="shared" si="69"/>
        <v>70.12</v>
      </c>
      <c r="N190" s="8">
        <v>13</v>
      </c>
    </row>
    <row r="191" spans="1:14" ht="14.25">
      <c r="A191" s="5" t="s">
        <v>220</v>
      </c>
      <c r="B191" s="5" t="s">
        <v>155</v>
      </c>
      <c r="C191" s="5" t="s">
        <v>101</v>
      </c>
      <c r="D191" s="5">
        <v>85</v>
      </c>
      <c r="E191" s="5">
        <v>73.7</v>
      </c>
      <c r="F191" s="6">
        <f t="shared" si="65"/>
        <v>158.7</v>
      </c>
      <c r="G191" s="7">
        <f t="shared" si="66"/>
        <v>52.9</v>
      </c>
      <c r="H191" s="8"/>
      <c r="I191" s="7">
        <f t="shared" si="54"/>
        <v>52.9</v>
      </c>
      <c r="J191" s="12">
        <f t="shared" si="67"/>
        <v>21.16</v>
      </c>
      <c r="K191" s="8">
        <v>80.6</v>
      </c>
      <c r="L191" s="7">
        <f t="shared" si="68"/>
        <v>48.35999999999999</v>
      </c>
      <c r="M191" s="7">
        <f t="shared" si="69"/>
        <v>69.52</v>
      </c>
      <c r="N191" s="8">
        <v>14</v>
      </c>
    </row>
    <row r="192" spans="1:14" ht="14.25">
      <c r="A192" s="5" t="s">
        <v>221</v>
      </c>
      <c r="B192" s="5" t="s">
        <v>155</v>
      </c>
      <c r="C192" s="5" t="s">
        <v>101</v>
      </c>
      <c r="D192" s="5">
        <v>78.5</v>
      </c>
      <c r="E192" s="5">
        <v>83</v>
      </c>
      <c r="F192" s="6">
        <f t="shared" si="65"/>
        <v>161.5</v>
      </c>
      <c r="G192" s="7">
        <f t="shared" si="66"/>
        <v>53.833333333333336</v>
      </c>
      <c r="H192" s="8"/>
      <c r="I192" s="7">
        <f t="shared" si="54"/>
        <v>53.833333333333336</v>
      </c>
      <c r="J192" s="12">
        <f t="shared" si="67"/>
        <v>21.533333333333335</v>
      </c>
      <c r="K192" s="8">
        <v>77.8</v>
      </c>
      <c r="L192" s="7">
        <f t="shared" si="68"/>
        <v>46.68</v>
      </c>
      <c r="M192" s="7">
        <f t="shared" si="69"/>
        <v>68.21333333333334</v>
      </c>
      <c r="N192" s="8">
        <v>15</v>
      </c>
    </row>
    <row r="193" spans="1:14" ht="14.25">
      <c r="A193" s="5" t="s">
        <v>222</v>
      </c>
      <c r="B193" s="5" t="s">
        <v>155</v>
      </c>
      <c r="C193" s="5" t="s">
        <v>101</v>
      </c>
      <c r="D193" s="5">
        <v>91</v>
      </c>
      <c r="E193" s="5">
        <v>72.9</v>
      </c>
      <c r="F193" s="6">
        <f t="shared" si="65"/>
        <v>163.9</v>
      </c>
      <c r="G193" s="7">
        <f t="shared" si="66"/>
        <v>54.63333333333333</v>
      </c>
      <c r="H193" s="8"/>
      <c r="I193" s="7">
        <f t="shared" si="54"/>
        <v>54.63333333333333</v>
      </c>
      <c r="J193" s="12">
        <f t="shared" si="67"/>
        <v>21.853333333333335</v>
      </c>
      <c r="K193" s="8">
        <v>77.2</v>
      </c>
      <c r="L193" s="7">
        <f t="shared" si="68"/>
        <v>46.32</v>
      </c>
      <c r="M193" s="7">
        <f t="shared" si="69"/>
        <v>68.17333333333333</v>
      </c>
      <c r="N193" s="8">
        <v>16</v>
      </c>
    </row>
    <row r="194" spans="1:14" ht="14.25">
      <c r="A194" s="5" t="s">
        <v>223</v>
      </c>
      <c r="B194" s="5" t="s">
        <v>155</v>
      </c>
      <c r="C194" s="5" t="s">
        <v>101</v>
      </c>
      <c r="D194" s="5">
        <v>88.5</v>
      </c>
      <c r="E194" s="5">
        <v>79.1</v>
      </c>
      <c r="F194" s="6">
        <f t="shared" si="65"/>
        <v>167.6</v>
      </c>
      <c r="G194" s="7">
        <f t="shared" si="66"/>
        <v>55.86666666666667</v>
      </c>
      <c r="H194" s="8"/>
      <c r="I194" s="7">
        <f t="shared" si="54"/>
        <v>55.86666666666667</v>
      </c>
      <c r="J194" s="12">
        <f t="shared" si="67"/>
        <v>22.346666666666668</v>
      </c>
      <c r="K194" s="8">
        <v>76.2</v>
      </c>
      <c r="L194" s="7">
        <f t="shared" si="68"/>
        <v>45.72</v>
      </c>
      <c r="M194" s="7">
        <f t="shared" si="69"/>
        <v>68.06666666666666</v>
      </c>
      <c r="N194" s="8">
        <v>17</v>
      </c>
    </row>
    <row r="195" spans="1:14" ht="14.25">
      <c r="A195" s="5" t="s">
        <v>224</v>
      </c>
      <c r="B195" s="5" t="s">
        <v>155</v>
      </c>
      <c r="C195" s="5" t="s">
        <v>101</v>
      </c>
      <c r="D195" s="5">
        <v>78.5</v>
      </c>
      <c r="E195" s="5">
        <v>77.4</v>
      </c>
      <c r="F195" s="6">
        <f t="shared" si="65"/>
        <v>155.9</v>
      </c>
      <c r="G195" s="7">
        <f t="shared" si="66"/>
        <v>51.96666666666667</v>
      </c>
      <c r="H195" s="8"/>
      <c r="I195" s="7">
        <f aca="true" t="shared" si="70" ref="I195:I222">G195+H195</f>
        <v>51.96666666666667</v>
      </c>
      <c r="J195" s="12">
        <f t="shared" si="67"/>
        <v>20.78666666666667</v>
      </c>
      <c r="K195" s="8">
        <v>78.8</v>
      </c>
      <c r="L195" s="7">
        <f t="shared" si="68"/>
        <v>47.279999999999994</v>
      </c>
      <c r="M195" s="7">
        <f t="shared" si="69"/>
        <v>68.06666666666666</v>
      </c>
      <c r="N195" s="8">
        <v>17</v>
      </c>
    </row>
    <row r="196" spans="1:14" ht="14.25">
      <c r="A196" s="5" t="s">
        <v>225</v>
      </c>
      <c r="B196" s="5" t="s">
        <v>155</v>
      </c>
      <c r="C196" s="5" t="s">
        <v>101</v>
      </c>
      <c r="D196" s="5">
        <v>82.5</v>
      </c>
      <c r="E196" s="5">
        <v>79</v>
      </c>
      <c r="F196" s="6">
        <f t="shared" si="65"/>
        <v>161.5</v>
      </c>
      <c r="G196" s="7">
        <f t="shared" si="66"/>
        <v>53.833333333333336</v>
      </c>
      <c r="H196" s="8"/>
      <c r="I196" s="7">
        <f t="shared" si="70"/>
        <v>53.833333333333336</v>
      </c>
      <c r="J196" s="12">
        <f t="shared" si="67"/>
        <v>21.533333333333335</v>
      </c>
      <c r="K196" s="8">
        <v>77.4</v>
      </c>
      <c r="L196" s="7">
        <f t="shared" si="68"/>
        <v>46.440000000000005</v>
      </c>
      <c r="M196" s="7">
        <f t="shared" si="69"/>
        <v>67.97333333333334</v>
      </c>
      <c r="N196" s="8">
        <v>19</v>
      </c>
    </row>
    <row r="197" spans="1:14" ht="14.25">
      <c r="A197" s="5" t="s">
        <v>226</v>
      </c>
      <c r="B197" s="5" t="s">
        <v>155</v>
      </c>
      <c r="C197" s="5" t="s">
        <v>101</v>
      </c>
      <c r="D197" s="5">
        <v>78</v>
      </c>
      <c r="E197" s="5">
        <v>81.7</v>
      </c>
      <c r="F197" s="6">
        <f t="shared" si="65"/>
        <v>159.7</v>
      </c>
      <c r="G197" s="7">
        <f t="shared" si="66"/>
        <v>53.23333333333333</v>
      </c>
      <c r="H197" s="8"/>
      <c r="I197" s="7">
        <f t="shared" si="70"/>
        <v>53.23333333333333</v>
      </c>
      <c r="J197" s="12">
        <f t="shared" si="67"/>
        <v>21.293333333333333</v>
      </c>
      <c r="K197" s="8">
        <v>76</v>
      </c>
      <c r="L197" s="7">
        <f t="shared" si="68"/>
        <v>45.6</v>
      </c>
      <c r="M197" s="7">
        <f t="shared" si="69"/>
        <v>66.89333333333333</v>
      </c>
      <c r="N197" s="8">
        <v>20</v>
      </c>
    </row>
    <row r="198" spans="1:14" ht="14.25">
      <c r="A198" s="5" t="s">
        <v>227</v>
      </c>
      <c r="B198" s="5" t="s">
        <v>155</v>
      </c>
      <c r="C198" s="5" t="s">
        <v>101</v>
      </c>
      <c r="D198" s="5">
        <v>73</v>
      </c>
      <c r="E198" s="5">
        <v>83.9</v>
      </c>
      <c r="F198" s="6">
        <f t="shared" si="65"/>
        <v>156.9</v>
      </c>
      <c r="G198" s="7">
        <f t="shared" si="66"/>
        <v>52.300000000000004</v>
      </c>
      <c r="H198" s="8"/>
      <c r="I198" s="7">
        <f t="shared" si="70"/>
        <v>52.300000000000004</v>
      </c>
      <c r="J198" s="12">
        <f t="shared" si="67"/>
        <v>20.92</v>
      </c>
      <c r="K198" s="8">
        <v>76.4</v>
      </c>
      <c r="L198" s="7">
        <f t="shared" si="68"/>
        <v>45.84</v>
      </c>
      <c r="M198" s="7">
        <f t="shared" si="69"/>
        <v>66.76</v>
      </c>
      <c r="N198" s="8">
        <v>21</v>
      </c>
    </row>
    <row r="199" spans="1:14" ht="14.25">
      <c r="A199" s="5" t="s">
        <v>228</v>
      </c>
      <c r="B199" s="5" t="s">
        <v>155</v>
      </c>
      <c r="C199" s="5" t="s">
        <v>101</v>
      </c>
      <c r="D199" s="5">
        <v>82.5</v>
      </c>
      <c r="E199" s="5">
        <v>74.5</v>
      </c>
      <c r="F199" s="6">
        <f t="shared" si="65"/>
        <v>157</v>
      </c>
      <c r="G199" s="7">
        <f t="shared" si="66"/>
        <v>52.333333333333336</v>
      </c>
      <c r="H199" s="8"/>
      <c r="I199" s="7">
        <f t="shared" si="70"/>
        <v>52.333333333333336</v>
      </c>
      <c r="J199" s="12">
        <f t="shared" si="67"/>
        <v>20.933333333333337</v>
      </c>
      <c r="K199" s="8">
        <v>76.2</v>
      </c>
      <c r="L199" s="7">
        <f t="shared" si="68"/>
        <v>45.72</v>
      </c>
      <c r="M199" s="7">
        <f t="shared" si="69"/>
        <v>66.65333333333334</v>
      </c>
      <c r="N199" s="8">
        <v>22</v>
      </c>
    </row>
    <row r="200" spans="1:14" ht="14.25">
      <c r="A200" s="5" t="s">
        <v>229</v>
      </c>
      <c r="B200" s="5" t="s">
        <v>155</v>
      </c>
      <c r="C200" s="5" t="s">
        <v>101</v>
      </c>
      <c r="D200" s="5">
        <v>86.5</v>
      </c>
      <c r="E200" s="5">
        <v>74.1</v>
      </c>
      <c r="F200" s="6">
        <f t="shared" si="65"/>
        <v>160.6</v>
      </c>
      <c r="G200" s="7">
        <f t="shared" si="66"/>
        <v>53.53333333333333</v>
      </c>
      <c r="H200" s="8"/>
      <c r="I200" s="7">
        <f t="shared" si="70"/>
        <v>53.53333333333333</v>
      </c>
      <c r="J200" s="12">
        <f t="shared" si="67"/>
        <v>21.413333333333334</v>
      </c>
      <c r="K200" s="8">
        <v>74.2</v>
      </c>
      <c r="L200" s="7">
        <f t="shared" si="68"/>
        <v>44.52</v>
      </c>
      <c r="M200" s="7">
        <f t="shared" si="69"/>
        <v>65.93333333333334</v>
      </c>
      <c r="N200" s="8">
        <v>23</v>
      </c>
    </row>
    <row r="201" spans="1:14" ht="14.25">
      <c r="A201" s="5" t="s">
        <v>230</v>
      </c>
      <c r="B201" s="5" t="s">
        <v>155</v>
      </c>
      <c r="C201" s="5" t="s">
        <v>101</v>
      </c>
      <c r="D201" s="5">
        <v>76.5</v>
      </c>
      <c r="E201" s="5">
        <v>75.2</v>
      </c>
      <c r="F201" s="6">
        <f t="shared" si="65"/>
        <v>151.7</v>
      </c>
      <c r="G201" s="7">
        <f t="shared" si="66"/>
        <v>50.56666666666666</v>
      </c>
      <c r="H201" s="8"/>
      <c r="I201" s="7">
        <f t="shared" si="70"/>
        <v>50.56666666666666</v>
      </c>
      <c r="J201" s="12">
        <f t="shared" si="67"/>
        <v>20.226666666666667</v>
      </c>
      <c r="K201" s="8">
        <v>76</v>
      </c>
      <c r="L201" s="7">
        <f t="shared" si="68"/>
        <v>45.6</v>
      </c>
      <c r="M201" s="7">
        <f t="shared" si="69"/>
        <v>65.82666666666667</v>
      </c>
      <c r="N201" s="8">
        <v>24</v>
      </c>
    </row>
    <row r="202" spans="1:14" ht="14.25">
      <c r="A202" s="5" t="s">
        <v>231</v>
      </c>
      <c r="B202" s="5" t="s">
        <v>155</v>
      </c>
      <c r="C202" s="5" t="s">
        <v>101</v>
      </c>
      <c r="D202" s="5">
        <v>72</v>
      </c>
      <c r="E202" s="5">
        <v>78</v>
      </c>
      <c r="F202" s="6">
        <f t="shared" si="65"/>
        <v>150</v>
      </c>
      <c r="G202" s="7">
        <f t="shared" si="66"/>
        <v>50</v>
      </c>
      <c r="H202" s="8"/>
      <c r="I202" s="7">
        <f t="shared" si="70"/>
        <v>50</v>
      </c>
      <c r="J202" s="12">
        <f t="shared" si="67"/>
        <v>20</v>
      </c>
      <c r="K202" s="8">
        <v>76.2</v>
      </c>
      <c r="L202" s="7">
        <f t="shared" si="68"/>
        <v>45.72</v>
      </c>
      <c r="M202" s="7">
        <f t="shared" si="69"/>
        <v>65.72</v>
      </c>
      <c r="N202" s="8">
        <v>25</v>
      </c>
    </row>
    <row r="203" spans="1:14" ht="14.25">
      <c r="A203" s="5" t="s">
        <v>232</v>
      </c>
      <c r="B203" s="5" t="s">
        <v>155</v>
      </c>
      <c r="C203" s="5" t="s">
        <v>101</v>
      </c>
      <c r="D203" s="5">
        <v>73.5</v>
      </c>
      <c r="E203" s="5">
        <v>78.5</v>
      </c>
      <c r="F203" s="6">
        <f t="shared" si="65"/>
        <v>152</v>
      </c>
      <c r="G203" s="7">
        <f t="shared" si="66"/>
        <v>50.666666666666664</v>
      </c>
      <c r="H203" s="8"/>
      <c r="I203" s="7">
        <f t="shared" si="70"/>
        <v>50.666666666666664</v>
      </c>
      <c r="J203" s="12">
        <f t="shared" si="67"/>
        <v>20.266666666666666</v>
      </c>
      <c r="K203" s="8">
        <v>75.4</v>
      </c>
      <c r="L203" s="7">
        <f t="shared" si="68"/>
        <v>45.24</v>
      </c>
      <c r="M203" s="7">
        <f t="shared" si="69"/>
        <v>65.50666666666666</v>
      </c>
      <c r="N203" s="8">
        <v>26</v>
      </c>
    </row>
    <row r="204" spans="1:14" ht="14.25">
      <c r="A204" s="5" t="s">
        <v>233</v>
      </c>
      <c r="B204" s="5" t="s">
        <v>155</v>
      </c>
      <c r="C204" s="5" t="s">
        <v>101</v>
      </c>
      <c r="D204" s="5">
        <v>79.5</v>
      </c>
      <c r="E204" s="5">
        <v>73.4</v>
      </c>
      <c r="F204" s="6">
        <f t="shared" si="65"/>
        <v>152.9</v>
      </c>
      <c r="G204" s="7">
        <f t="shared" si="66"/>
        <v>50.96666666666667</v>
      </c>
      <c r="H204" s="8"/>
      <c r="I204" s="7">
        <f t="shared" si="70"/>
        <v>50.96666666666667</v>
      </c>
      <c r="J204" s="12">
        <f t="shared" si="67"/>
        <v>20.38666666666667</v>
      </c>
      <c r="K204" s="8">
        <v>74</v>
      </c>
      <c r="L204" s="7">
        <f t="shared" si="68"/>
        <v>44.4</v>
      </c>
      <c r="M204" s="7">
        <f t="shared" si="69"/>
        <v>64.78666666666666</v>
      </c>
      <c r="N204" s="8">
        <v>27</v>
      </c>
    </row>
    <row r="205" spans="1:14" ht="14.25">
      <c r="A205" s="5" t="s">
        <v>234</v>
      </c>
      <c r="B205" s="5" t="s">
        <v>155</v>
      </c>
      <c r="C205" s="5" t="s">
        <v>101</v>
      </c>
      <c r="D205" s="5">
        <v>80.5</v>
      </c>
      <c r="E205" s="5">
        <v>77.7</v>
      </c>
      <c r="F205" s="6">
        <f t="shared" si="65"/>
        <v>158.2</v>
      </c>
      <c r="G205" s="7">
        <f t="shared" si="66"/>
        <v>52.73333333333333</v>
      </c>
      <c r="H205" s="8"/>
      <c r="I205" s="7">
        <f t="shared" si="70"/>
        <v>52.73333333333333</v>
      </c>
      <c r="J205" s="12">
        <f t="shared" si="67"/>
        <v>21.093333333333334</v>
      </c>
      <c r="K205" s="8">
        <v>71.8</v>
      </c>
      <c r="L205" s="7">
        <f t="shared" si="68"/>
        <v>43.08</v>
      </c>
      <c r="M205" s="7">
        <f t="shared" si="69"/>
        <v>64.17333333333333</v>
      </c>
      <c r="N205" s="8">
        <v>28</v>
      </c>
    </row>
    <row r="206" spans="1:14" ht="14.25">
      <c r="A206" s="5" t="s">
        <v>235</v>
      </c>
      <c r="B206" s="5" t="s">
        <v>155</v>
      </c>
      <c r="C206" s="5" t="s">
        <v>101</v>
      </c>
      <c r="D206" s="5">
        <v>86.5</v>
      </c>
      <c r="E206" s="5">
        <v>73.8</v>
      </c>
      <c r="F206" s="6">
        <f t="shared" si="65"/>
        <v>160.3</v>
      </c>
      <c r="G206" s="7">
        <f t="shared" si="66"/>
        <v>53.43333333333334</v>
      </c>
      <c r="H206" s="8"/>
      <c r="I206" s="7">
        <f t="shared" si="70"/>
        <v>53.43333333333334</v>
      </c>
      <c r="J206" s="12">
        <f t="shared" si="67"/>
        <v>21.373333333333335</v>
      </c>
      <c r="K206" s="8">
        <v>69.4</v>
      </c>
      <c r="L206" s="7">
        <f t="shared" si="68"/>
        <v>41.64</v>
      </c>
      <c r="M206" s="7">
        <f t="shared" si="69"/>
        <v>63.013333333333335</v>
      </c>
      <c r="N206" s="8">
        <v>29</v>
      </c>
    </row>
    <row r="207" spans="1:14" ht="14.25">
      <c r="A207" s="5" t="s">
        <v>236</v>
      </c>
      <c r="B207" s="5" t="s">
        <v>155</v>
      </c>
      <c r="C207" s="5" t="s">
        <v>101</v>
      </c>
      <c r="D207" s="5">
        <v>77</v>
      </c>
      <c r="E207" s="5">
        <v>75.4</v>
      </c>
      <c r="F207" s="6">
        <f t="shared" si="65"/>
        <v>152.4</v>
      </c>
      <c r="G207" s="7">
        <f t="shared" si="66"/>
        <v>50.800000000000004</v>
      </c>
      <c r="H207" s="8"/>
      <c r="I207" s="7">
        <f t="shared" si="70"/>
        <v>50.800000000000004</v>
      </c>
      <c r="J207" s="12">
        <f t="shared" si="67"/>
        <v>20.320000000000004</v>
      </c>
      <c r="K207" s="8">
        <v>65.2</v>
      </c>
      <c r="L207" s="7">
        <f t="shared" si="68"/>
        <v>39.12</v>
      </c>
      <c r="M207" s="7">
        <f t="shared" si="69"/>
        <v>59.44</v>
      </c>
      <c r="N207" s="8">
        <v>30</v>
      </c>
    </row>
    <row r="208" spans="1:14" ht="14.25">
      <c r="A208" s="5" t="s">
        <v>237</v>
      </c>
      <c r="B208" s="5" t="s">
        <v>155</v>
      </c>
      <c r="C208" s="5" t="s">
        <v>108</v>
      </c>
      <c r="D208" s="5">
        <v>69.5</v>
      </c>
      <c r="E208" s="5">
        <v>56.6</v>
      </c>
      <c r="F208" s="6">
        <f t="shared" si="65"/>
        <v>126.1</v>
      </c>
      <c r="G208" s="7">
        <f t="shared" si="66"/>
        <v>42.03333333333333</v>
      </c>
      <c r="H208" s="8"/>
      <c r="I208" s="7">
        <f t="shared" si="70"/>
        <v>42.03333333333333</v>
      </c>
      <c r="J208" s="12">
        <f t="shared" si="67"/>
        <v>16.813333333333333</v>
      </c>
      <c r="K208" s="8">
        <v>81.2</v>
      </c>
      <c r="L208" s="7">
        <f t="shared" si="68"/>
        <v>48.72</v>
      </c>
      <c r="M208" s="7">
        <f t="shared" si="69"/>
        <v>65.53333333333333</v>
      </c>
      <c r="N208" s="8">
        <v>1</v>
      </c>
    </row>
    <row r="209" spans="1:14" ht="14.25">
      <c r="A209" s="5" t="s">
        <v>238</v>
      </c>
      <c r="B209" s="5" t="s">
        <v>155</v>
      </c>
      <c r="C209" s="5" t="s">
        <v>108</v>
      </c>
      <c r="D209" s="5">
        <v>82</v>
      </c>
      <c r="E209" s="5">
        <v>58.6</v>
      </c>
      <c r="F209" s="6">
        <f t="shared" si="65"/>
        <v>140.6</v>
      </c>
      <c r="G209" s="7">
        <f t="shared" si="66"/>
        <v>46.86666666666667</v>
      </c>
      <c r="H209" s="8"/>
      <c r="I209" s="7">
        <f t="shared" si="70"/>
        <v>46.86666666666667</v>
      </c>
      <c r="J209" s="12">
        <f t="shared" si="67"/>
        <v>18.746666666666666</v>
      </c>
      <c r="K209" s="8">
        <v>75.6</v>
      </c>
      <c r="L209" s="7">
        <f t="shared" si="68"/>
        <v>45.35999999999999</v>
      </c>
      <c r="M209" s="7">
        <f t="shared" si="69"/>
        <v>64.10666666666665</v>
      </c>
      <c r="N209" s="8">
        <v>2</v>
      </c>
    </row>
    <row r="210" spans="1:14" ht="14.25">
      <c r="A210" s="5" t="s">
        <v>239</v>
      </c>
      <c r="B210" s="5" t="s">
        <v>155</v>
      </c>
      <c r="C210" s="5" t="s">
        <v>108</v>
      </c>
      <c r="D210" s="5">
        <v>88.5</v>
      </c>
      <c r="E210" s="5">
        <v>43.3</v>
      </c>
      <c r="F210" s="6">
        <f t="shared" si="65"/>
        <v>131.8</v>
      </c>
      <c r="G210" s="7">
        <f t="shared" si="66"/>
        <v>43.93333333333334</v>
      </c>
      <c r="H210" s="8"/>
      <c r="I210" s="7">
        <f t="shared" si="70"/>
        <v>43.93333333333334</v>
      </c>
      <c r="J210" s="12">
        <f t="shared" si="67"/>
        <v>17.573333333333334</v>
      </c>
      <c r="K210" s="8">
        <v>72.8</v>
      </c>
      <c r="L210" s="7">
        <f t="shared" si="68"/>
        <v>43.68</v>
      </c>
      <c r="M210" s="7">
        <f t="shared" si="69"/>
        <v>61.25333333333333</v>
      </c>
      <c r="N210" s="8">
        <v>3</v>
      </c>
    </row>
    <row r="211" spans="1:14" ht="14.25">
      <c r="A211" s="5" t="s">
        <v>240</v>
      </c>
      <c r="B211" s="5" t="s">
        <v>155</v>
      </c>
      <c r="C211" s="5" t="s">
        <v>112</v>
      </c>
      <c r="D211" s="5">
        <v>77</v>
      </c>
      <c r="E211" s="5">
        <v>60.7</v>
      </c>
      <c r="F211" s="6">
        <f aca="true" t="shared" si="71" ref="F211:F216">SUM(D211:E211)</f>
        <v>137.7</v>
      </c>
      <c r="G211" s="7">
        <f aca="true" t="shared" si="72" ref="G211:G216">F211/3</f>
        <v>45.9</v>
      </c>
      <c r="H211" s="8"/>
      <c r="I211" s="7">
        <f t="shared" si="70"/>
        <v>45.9</v>
      </c>
      <c r="J211" s="12">
        <f aca="true" t="shared" si="73" ref="J211:J216">I211*0.4</f>
        <v>18.36</v>
      </c>
      <c r="K211" s="8">
        <v>86</v>
      </c>
      <c r="L211" s="7">
        <f aca="true" t="shared" si="74" ref="L211:L216">K211*0.6</f>
        <v>51.6</v>
      </c>
      <c r="M211" s="7">
        <f aca="true" t="shared" si="75" ref="M211:M216">J211+L211</f>
        <v>69.96000000000001</v>
      </c>
      <c r="N211" s="8">
        <v>1</v>
      </c>
    </row>
    <row r="212" spans="1:14" ht="14.25">
      <c r="A212" s="5" t="s">
        <v>241</v>
      </c>
      <c r="B212" s="5" t="s">
        <v>155</v>
      </c>
      <c r="C212" s="5" t="s">
        <v>112</v>
      </c>
      <c r="D212" s="5">
        <v>72</v>
      </c>
      <c r="E212" s="5">
        <v>84.8</v>
      </c>
      <c r="F212" s="6">
        <f t="shared" si="71"/>
        <v>156.8</v>
      </c>
      <c r="G212" s="7">
        <f t="shared" si="72"/>
        <v>52.26666666666667</v>
      </c>
      <c r="H212" s="8"/>
      <c r="I212" s="7">
        <f t="shared" si="70"/>
        <v>52.26666666666667</v>
      </c>
      <c r="J212" s="12">
        <f t="shared" si="73"/>
        <v>20.90666666666667</v>
      </c>
      <c r="K212" s="8">
        <v>80.8</v>
      </c>
      <c r="L212" s="7">
        <f t="shared" si="74"/>
        <v>48.48</v>
      </c>
      <c r="M212" s="7">
        <f t="shared" si="75"/>
        <v>69.38666666666667</v>
      </c>
      <c r="N212" s="8">
        <v>2</v>
      </c>
    </row>
    <row r="213" spans="1:14" ht="14.25">
      <c r="A213" s="5" t="s">
        <v>242</v>
      </c>
      <c r="B213" s="5" t="s">
        <v>155</v>
      </c>
      <c r="C213" s="5" t="s">
        <v>112</v>
      </c>
      <c r="D213" s="5">
        <v>64.5</v>
      </c>
      <c r="E213" s="5">
        <v>59.1</v>
      </c>
      <c r="F213" s="6">
        <f t="shared" si="71"/>
        <v>123.6</v>
      </c>
      <c r="G213" s="7">
        <f t="shared" si="72"/>
        <v>41.199999999999996</v>
      </c>
      <c r="H213" s="8"/>
      <c r="I213" s="7">
        <f t="shared" si="70"/>
        <v>41.199999999999996</v>
      </c>
      <c r="J213" s="12">
        <f t="shared" si="73"/>
        <v>16.48</v>
      </c>
      <c r="K213" s="8">
        <v>84.6</v>
      </c>
      <c r="L213" s="7">
        <f t="shared" si="74"/>
        <v>50.76</v>
      </c>
      <c r="M213" s="7">
        <f t="shared" si="75"/>
        <v>67.24</v>
      </c>
      <c r="N213" s="8">
        <v>3</v>
      </c>
    </row>
    <row r="214" spans="1:14" ht="14.25">
      <c r="A214" s="5" t="s">
        <v>243</v>
      </c>
      <c r="B214" s="5" t="s">
        <v>155</v>
      </c>
      <c r="C214" s="5" t="s">
        <v>112</v>
      </c>
      <c r="D214" s="5">
        <v>65.5</v>
      </c>
      <c r="E214" s="5">
        <v>61</v>
      </c>
      <c r="F214" s="6">
        <f t="shared" si="71"/>
        <v>126.5</v>
      </c>
      <c r="G214" s="7">
        <f t="shared" si="72"/>
        <v>42.166666666666664</v>
      </c>
      <c r="H214" s="8"/>
      <c r="I214" s="7">
        <f t="shared" si="70"/>
        <v>42.166666666666664</v>
      </c>
      <c r="J214" s="12">
        <f t="shared" si="73"/>
        <v>16.866666666666667</v>
      </c>
      <c r="K214" s="8">
        <v>79.6</v>
      </c>
      <c r="L214" s="7">
        <f t="shared" si="74"/>
        <v>47.76</v>
      </c>
      <c r="M214" s="7">
        <f t="shared" si="75"/>
        <v>64.62666666666667</v>
      </c>
      <c r="N214" s="8">
        <v>4</v>
      </c>
    </row>
    <row r="215" spans="1:14" ht="14.25">
      <c r="A215" s="5" t="s">
        <v>244</v>
      </c>
      <c r="B215" s="5" t="s">
        <v>155</v>
      </c>
      <c r="C215" s="5" t="s">
        <v>112</v>
      </c>
      <c r="D215" s="5">
        <v>64</v>
      </c>
      <c r="E215" s="5">
        <v>54.5</v>
      </c>
      <c r="F215" s="6">
        <f t="shared" si="71"/>
        <v>118.5</v>
      </c>
      <c r="G215" s="7">
        <f t="shared" si="72"/>
        <v>39.5</v>
      </c>
      <c r="H215" s="8"/>
      <c r="I215" s="7">
        <f t="shared" si="70"/>
        <v>39.5</v>
      </c>
      <c r="J215" s="12">
        <f t="shared" si="73"/>
        <v>15.8</v>
      </c>
      <c r="K215" s="8">
        <v>80.4</v>
      </c>
      <c r="L215" s="7">
        <f t="shared" si="74"/>
        <v>48.24</v>
      </c>
      <c r="M215" s="7">
        <f t="shared" si="75"/>
        <v>64.04</v>
      </c>
      <c r="N215" s="8">
        <v>5</v>
      </c>
    </row>
    <row r="216" spans="1:14" ht="14.25">
      <c r="A216" s="5" t="s">
        <v>245</v>
      </c>
      <c r="B216" s="5" t="s">
        <v>155</v>
      </c>
      <c r="C216" s="5" t="s">
        <v>112</v>
      </c>
      <c r="D216" s="5">
        <v>60.5</v>
      </c>
      <c r="E216" s="5">
        <v>64</v>
      </c>
      <c r="F216" s="6">
        <f t="shared" si="71"/>
        <v>124.5</v>
      </c>
      <c r="G216" s="7">
        <f t="shared" si="72"/>
        <v>41.5</v>
      </c>
      <c r="H216" s="8"/>
      <c r="I216" s="7">
        <f t="shared" si="70"/>
        <v>41.5</v>
      </c>
      <c r="J216" s="12">
        <f t="shared" si="73"/>
        <v>16.6</v>
      </c>
      <c r="K216" s="8">
        <v>73.6</v>
      </c>
      <c r="L216" s="7">
        <f t="shared" si="74"/>
        <v>44.16</v>
      </c>
      <c r="M216" s="7">
        <f t="shared" si="75"/>
        <v>60.76</v>
      </c>
      <c r="N216" s="8">
        <v>6</v>
      </c>
    </row>
    <row r="217" spans="1:14" ht="14.25">
      <c r="A217" s="5" t="s">
        <v>246</v>
      </c>
      <c r="B217" s="5" t="s">
        <v>155</v>
      </c>
      <c r="C217" s="5" t="s">
        <v>247</v>
      </c>
      <c r="D217" s="5">
        <v>76.5</v>
      </c>
      <c r="E217" s="5">
        <v>101</v>
      </c>
      <c r="F217" s="6">
        <f aca="true" t="shared" si="76" ref="F217:F222">SUM(D217:E217)</f>
        <v>177.5</v>
      </c>
      <c r="G217" s="7">
        <f aca="true" t="shared" si="77" ref="G217:G222">F217/3</f>
        <v>59.166666666666664</v>
      </c>
      <c r="H217" s="8"/>
      <c r="I217" s="7">
        <f t="shared" si="70"/>
        <v>59.166666666666664</v>
      </c>
      <c r="J217" s="12">
        <f aca="true" t="shared" si="78" ref="J217:J222">I217*0.4</f>
        <v>23.666666666666668</v>
      </c>
      <c r="K217" s="8">
        <v>89.4</v>
      </c>
      <c r="L217" s="7">
        <f aca="true" t="shared" si="79" ref="L217:L222">K217*0.6</f>
        <v>53.64</v>
      </c>
      <c r="M217" s="7">
        <f aca="true" t="shared" si="80" ref="M217:M222">J217+L217</f>
        <v>77.30666666666667</v>
      </c>
      <c r="N217" s="8">
        <v>1</v>
      </c>
    </row>
    <row r="218" spans="1:14" ht="14.25">
      <c r="A218" s="5" t="s">
        <v>248</v>
      </c>
      <c r="B218" s="5" t="s">
        <v>155</v>
      </c>
      <c r="C218" s="5" t="s">
        <v>247</v>
      </c>
      <c r="D218" s="5">
        <v>97</v>
      </c>
      <c r="E218" s="5">
        <v>99</v>
      </c>
      <c r="F218" s="6">
        <f t="shared" si="76"/>
        <v>196</v>
      </c>
      <c r="G218" s="7">
        <f t="shared" si="77"/>
        <v>65.33333333333333</v>
      </c>
      <c r="H218" s="8"/>
      <c r="I218" s="7">
        <f t="shared" si="70"/>
        <v>65.33333333333333</v>
      </c>
      <c r="J218" s="12">
        <f t="shared" si="78"/>
        <v>26.133333333333333</v>
      </c>
      <c r="K218" s="8">
        <v>84.6</v>
      </c>
      <c r="L218" s="7">
        <f t="shared" si="79"/>
        <v>50.76</v>
      </c>
      <c r="M218" s="7">
        <f t="shared" si="80"/>
        <v>76.89333333333333</v>
      </c>
      <c r="N218" s="8">
        <v>2</v>
      </c>
    </row>
    <row r="219" spans="1:14" ht="14.25">
      <c r="A219" s="5" t="s">
        <v>249</v>
      </c>
      <c r="B219" s="5" t="s">
        <v>155</v>
      </c>
      <c r="C219" s="5" t="s">
        <v>247</v>
      </c>
      <c r="D219" s="5">
        <v>88.5</v>
      </c>
      <c r="E219" s="5">
        <v>92.5</v>
      </c>
      <c r="F219" s="6">
        <f t="shared" si="76"/>
        <v>181</v>
      </c>
      <c r="G219" s="7">
        <f t="shared" si="77"/>
        <v>60.333333333333336</v>
      </c>
      <c r="H219" s="8"/>
      <c r="I219" s="7">
        <f t="shared" si="70"/>
        <v>60.333333333333336</v>
      </c>
      <c r="J219" s="12">
        <f t="shared" si="78"/>
        <v>24.133333333333336</v>
      </c>
      <c r="K219" s="8">
        <v>86</v>
      </c>
      <c r="L219" s="7">
        <f t="shared" si="79"/>
        <v>51.6</v>
      </c>
      <c r="M219" s="7">
        <f t="shared" si="80"/>
        <v>75.73333333333333</v>
      </c>
      <c r="N219" s="8">
        <v>3</v>
      </c>
    </row>
    <row r="220" spans="1:14" ht="14.25">
      <c r="A220" s="5" t="s">
        <v>250</v>
      </c>
      <c r="B220" s="5" t="s">
        <v>155</v>
      </c>
      <c r="C220" s="5" t="s">
        <v>247</v>
      </c>
      <c r="D220" s="5">
        <v>88.5</v>
      </c>
      <c r="E220" s="5">
        <v>84</v>
      </c>
      <c r="F220" s="6">
        <f t="shared" si="76"/>
        <v>172.5</v>
      </c>
      <c r="G220" s="7">
        <f t="shared" si="77"/>
        <v>57.5</v>
      </c>
      <c r="H220" s="8"/>
      <c r="I220" s="7">
        <f t="shared" si="70"/>
        <v>57.5</v>
      </c>
      <c r="J220" s="12">
        <f t="shared" si="78"/>
        <v>23</v>
      </c>
      <c r="K220" s="8">
        <v>81.8</v>
      </c>
      <c r="L220" s="7">
        <f t="shared" si="79"/>
        <v>49.08</v>
      </c>
      <c r="M220" s="7">
        <f t="shared" si="80"/>
        <v>72.08</v>
      </c>
      <c r="N220" s="8">
        <v>4</v>
      </c>
    </row>
    <row r="221" spans="1:14" ht="14.25">
      <c r="A221" s="5" t="s">
        <v>251</v>
      </c>
      <c r="B221" s="5" t="s">
        <v>155</v>
      </c>
      <c r="C221" s="5" t="s">
        <v>247</v>
      </c>
      <c r="D221" s="5">
        <v>72.5</v>
      </c>
      <c r="E221" s="5">
        <v>102</v>
      </c>
      <c r="F221" s="6">
        <f t="shared" si="76"/>
        <v>174.5</v>
      </c>
      <c r="G221" s="7">
        <f t="shared" si="77"/>
        <v>58.166666666666664</v>
      </c>
      <c r="H221" s="8"/>
      <c r="I221" s="7">
        <f t="shared" si="70"/>
        <v>58.166666666666664</v>
      </c>
      <c r="J221" s="12">
        <f t="shared" si="78"/>
        <v>23.266666666666666</v>
      </c>
      <c r="K221" s="8">
        <v>77.4</v>
      </c>
      <c r="L221" s="7">
        <f t="shared" si="79"/>
        <v>46.440000000000005</v>
      </c>
      <c r="M221" s="7">
        <f t="shared" si="80"/>
        <v>69.70666666666668</v>
      </c>
      <c r="N221" s="8">
        <v>5</v>
      </c>
    </row>
    <row r="222" spans="1:14" ht="14.25">
      <c r="A222" s="5" t="s">
        <v>252</v>
      </c>
      <c r="B222" s="5" t="s">
        <v>155</v>
      </c>
      <c r="C222" s="5" t="s">
        <v>247</v>
      </c>
      <c r="D222" s="5">
        <v>71</v>
      </c>
      <c r="E222" s="5">
        <v>91.5</v>
      </c>
      <c r="F222" s="6">
        <f t="shared" si="76"/>
        <v>162.5</v>
      </c>
      <c r="G222" s="7">
        <f t="shared" si="77"/>
        <v>54.166666666666664</v>
      </c>
      <c r="H222" s="8"/>
      <c r="I222" s="7">
        <f t="shared" si="70"/>
        <v>54.166666666666664</v>
      </c>
      <c r="J222" s="12">
        <f t="shared" si="78"/>
        <v>21.666666666666668</v>
      </c>
      <c r="K222" s="8">
        <v>76</v>
      </c>
      <c r="L222" s="7">
        <f t="shared" si="79"/>
        <v>45.6</v>
      </c>
      <c r="M222" s="7">
        <f t="shared" si="80"/>
        <v>67.26666666666667</v>
      </c>
      <c r="N222" s="8">
        <v>6</v>
      </c>
    </row>
  </sheetData>
  <sheetProtection/>
  <mergeCells count="1">
    <mergeCell ref="A1:N1"/>
  </mergeCells>
  <printOptions/>
  <pageMargins left="0.275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lzdn</dc:creator>
  <cp:keywords/>
  <dc:description/>
  <cp:lastModifiedBy>双面妲己1420341037</cp:lastModifiedBy>
  <cp:lastPrinted>2019-07-22T00:38:49Z</cp:lastPrinted>
  <dcterms:created xsi:type="dcterms:W3CDTF">2017-06-30T07:19:47Z</dcterms:created>
  <dcterms:modified xsi:type="dcterms:W3CDTF">2019-07-22T08:34:52Z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