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1"/>
  </bookViews>
  <sheets>
    <sheet name="吉安县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<sst xmlns="http://schemas.openxmlformats.org/spreadsheetml/2006/main" count="147" uniqueCount="72">
  <si>
    <t>2019年吉安县公开招聘卫生专业技术人员入闱体检人员名单</t>
  </si>
  <si>
    <t>招聘单位全称</t>
  </si>
  <si>
    <t>招聘岗位</t>
  </si>
  <si>
    <t>岗位代码</t>
  </si>
  <si>
    <t>招聘人数</t>
  </si>
  <si>
    <t>姓名</t>
  </si>
  <si>
    <t>准考证号</t>
  </si>
  <si>
    <t>笔试成绩</t>
  </si>
  <si>
    <t>折算成绩</t>
  </si>
  <si>
    <t>面试成绩</t>
  </si>
  <si>
    <t>合成总成绩</t>
  </si>
  <si>
    <t>是否入闱体检</t>
  </si>
  <si>
    <t>吉安县人民医院</t>
  </si>
  <si>
    <t>临床医生</t>
  </si>
  <si>
    <t>周丽</t>
  </si>
  <si>
    <t>5236240701130</t>
  </si>
  <si>
    <t>入闱</t>
  </si>
  <si>
    <t>胡婷</t>
  </si>
  <si>
    <t>5236240700816</t>
  </si>
  <si>
    <t>周泽学</t>
  </si>
  <si>
    <t>5236240701821</t>
  </si>
  <si>
    <t>吉安县中医院</t>
  </si>
  <si>
    <t>内分泌医生</t>
  </si>
  <si>
    <t>左止辉</t>
  </si>
  <si>
    <t>5236041401117</t>
  </si>
  <si>
    <t>超声医生</t>
  </si>
  <si>
    <t>郭鹏</t>
  </si>
  <si>
    <t>5536241502701</t>
  </si>
  <si>
    <t>针灸推拿医生</t>
  </si>
  <si>
    <t>黄犇</t>
  </si>
  <si>
    <t>5136240700214</t>
  </si>
  <si>
    <t>心电图医生</t>
  </si>
  <si>
    <t>肖军</t>
  </si>
  <si>
    <t>5536241503103</t>
  </si>
  <si>
    <t>吉安县疾控中心</t>
  </si>
  <si>
    <t>疾病控制</t>
  </si>
  <si>
    <t>刘艳军</t>
  </si>
  <si>
    <t>5636241503827</t>
  </si>
  <si>
    <t>尹才珍</t>
  </si>
  <si>
    <t>5636241503821</t>
  </si>
  <si>
    <t>检验</t>
  </si>
  <si>
    <t>丁志刚</t>
  </si>
  <si>
    <t>5536241503404</t>
  </si>
  <si>
    <t>吉安县乡镇卫生院</t>
  </si>
  <si>
    <t>李遵智</t>
  </si>
  <si>
    <t>5236240701707</t>
  </si>
  <si>
    <t>王富春</t>
  </si>
  <si>
    <t>5236240701801</t>
  </si>
  <si>
    <t>放射医生</t>
  </si>
  <si>
    <t>刘智强</t>
  </si>
  <si>
    <t>5536241503515</t>
  </si>
  <si>
    <t>李建东</t>
  </si>
  <si>
    <t>5536241503122</t>
  </si>
  <si>
    <t>药剂师</t>
  </si>
  <si>
    <t>刘星</t>
  </si>
  <si>
    <t>5336017102103</t>
  </si>
  <si>
    <t>公共卫生医生</t>
  </si>
  <si>
    <t>王丹</t>
  </si>
  <si>
    <t>5636241503814</t>
  </si>
  <si>
    <t>曾招聪</t>
  </si>
  <si>
    <t>5636241503824</t>
  </si>
  <si>
    <t>护士</t>
  </si>
  <si>
    <t>欧阳灵</t>
  </si>
  <si>
    <t>5436241500716</t>
  </si>
  <si>
    <t>胡佳</t>
  </si>
  <si>
    <t>5436240703721</t>
  </si>
  <si>
    <t>检验工作人员</t>
  </si>
  <si>
    <t>胡小炜</t>
  </si>
  <si>
    <t>5536241503703</t>
  </si>
  <si>
    <t>郭梅</t>
  </si>
  <si>
    <t>5536241503518</t>
  </si>
  <si>
    <t>2019年吉安县公开招聘卫生专业技术人员拟聘用人员名单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</si>
</sst>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8" xfId="64"/>
    <cellStyle name="常规 2" xfId="65"/>
    <cellStyle name="常规 3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13.625" style="0" customWidth="1"/>
    <col min="2" max="2" width="10.375" style="0" customWidth="1"/>
    <col min="3" max="3" width="11.125" style="0" customWidth="1"/>
    <col min="4" max="4" width="7.125" style="0" customWidth="1"/>
    <col min="5" max="5" width="6.25390625" style="0" customWidth="1"/>
    <col min="6" max="6" width="13.125" style="0" customWidth="1"/>
    <col min="11" max="11" width="10.00390625" style="0" customWidth="1"/>
  </cols>
  <sheetData>
    <row r="1" spans="1:12" ht="21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">
      <c r="L2" s="15"/>
    </row>
    <row r="3" spans="1:12" s="1" customFormat="1" ht="21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11" t="s">
        <v>7</v>
      </c>
      <c r="H3" s="12" t="s">
        <v>8</v>
      </c>
      <c r="I3" s="11" t="s">
        <v>9</v>
      </c>
      <c r="J3" s="4" t="s">
        <v>8</v>
      </c>
      <c r="K3" s="5" t="s">
        <v>10</v>
      </c>
      <c r="L3" s="16" t="s">
        <v>11</v>
      </c>
    </row>
    <row r="4" spans="1:12" ht="21" customHeight="1">
      <c r="A4" s="6" t="s">
        <v>12</v>
      </c>
      <c r="B4" s="6" t="s">
        <v>13</v>
      </c>
      <c r="C4" s="6">
        <v>52082101001</v>
      </c>
      <c r="D4" s="6">
        <v>3</v>
      </c>
      <c r="E4" s="7" t="s">
        <v>14</v>
      </c>
      <c r="F4" s="7" t="s">
        <v>15</v>
      </c>
      <c r="G4" s="13">
        <v>182</v>
      </c>
      <c r="H4" s="14">
        <f aca="true" t="shared" si="0" ref="H4:H24">G4*60/300</f>
        <v>36.4</v>
      </c>
      <c r="I4" s="13">
        <v>71.8</v>
      </c>
      <c r="J4" s="17">
        <f aca="true" t="shared" si="1" ref="J4:J24">I4*40/100</f>
        <v>28.72</v>
      </c>
      <c r="K4" s="18">
        <f aca="true" t="shared" si="2" ref="K4:K24">G4*(60/300)+I4*(40/100)</f>
        <v>65.12</v>
      </c>
      <c r="L4" s="19" t="s">
        <v>16</v>
      </c>
    </row>
    <row r="5" spans="1:12" ht="21" customHeight="1">
      <c r="A5" s="6"/>
      <c r="B5" s="6"/>
      <c r="C5" s="6"/>
      <c r="D5" s="6"/>
      <c r="E5" s="7" t="s">
        <v>17</v>
      </c>
      <c r="F5" s="7" t="s">
        <v>18</v>
      </c>
      <c r="G5" s="13">
        <v>167.7</v>
      </c>
      <c r="H5" s="14">
        <f t="shared" si="0"/>
        <v>33.54</v>
      </c>
      <c r="I5" s="13">
        <v>76.8</v>
      </c>
      <c r="J5" s="17">
        <f t="shared" si="1"/>
        <v>30.72</v>
      </c>
      <c r="K5" s="18">
        <f t="shared" si="2"/>
        <v>64.25999999999999</v>
      </c>
      <c r="L5" s="19" t="s">
        <v>16</v>
      </c>
    </row>
    <row r="6" spans="1:12" ht="21" customHeight="1">
      <c r="A6" s="6"/>
      <c r="B6" s="6"/>
      <c r="C6" s="6"/>
      <c r="D6" s="6"/>
      <c r="E6" s="7" t="s">
        <v>19</v>
      </c>
      <c r="F6" s="7" t="s">
        <v>20</v>
      </c>
      <c r="G6" s="13">
        <v>158.3</v>
      </c>
      <c r="H6" s="14">
        <f t="shared" si="0"/>
        <v>31.66</v>
      </c>
      <c r="I6" s="13">
        <v>78.2</v>
      </c>
      <c r="J6" s="17">
        <f t="shared" si="1"/>
        <v>31.28</v>
      </c>
      <c r="K6" s="18">
        <f t="shared" si="2"/>
        <v>62.940000000000005</v>
      </c>
      <c r="L6" s="19" t="s">
        <v>16</v>
      </c>
    </row>
    <row r="7" spans="1:12" ht="21" customHeight="1">
      <c r="A7" s="6" t="s">
        <v>21</v>
      </c>
      <c r="B7" s="6" t="s">
        <v>22</v>
      </c>
      <c r="C7" s="6">
        <v>52082102001</v>
      </c>
      <c r="D7" s="6">
        <v>1</v>
      </c>
      <c r="E7" s="7" t="s">
        <v>23</v>
      </c>
      <c r="F7" s="7" t="s">
        <v>24</v>
      </c>
      <c r="G7" s="13">
        <v>148.7</v>
      </c>
      <c r="H7" s="14">
        <f t="shared" si="0"/>
        <v>29.74</v>
      </c>
      <c r="I7" s="13">
        <v>73.8</v>
      </c>
      <c r="J7" s="17">
        <f t="shared" si="1"/>
        <v>29.52</v>
      </c>
      <c r="K7" s="18">
        <f t="shared" si="2"/>
        <v>59.26</v>
      </c>
      <c r="L7" s="19" t="s">
        <v>16</v>
      </c>
    </row>
    <row r="8" spans="1:12" ht="21" customHeight="1">
      <c r="A8" s="6"/>
      <c r="B8" s="6" t="s">
        <v>25</v>
      </c>
      <c r="C8" s="6">
        <v>55082102003</v>
      </c>
      <c r="D8" s="6">
        <v>1</v>
      </c>
      <c r="E8" s="7" t="s">
        <v>26</v>
      </c>
      <c r="F8" s="7" t="s">
        <v>27</v>
      </c>
      <c r="G8" s="13">
        <v>172.8</v>
      </c>
      <c r="H8" s="14">
        <f t="shared" si="0"/>
        <v>34.56</v>
      </c>
      <c r="I8" s="13">
        <v>71.6</v>
      </c>
      <c r="J8" s="17">
        <f t="shared" si="1"/>
        <v>28.64</v>
      </c>
      <c r="K8" s="18">
        <f t="shared" si="2"/>
        <v>63.2</v>
      </c>
      <c r="L8" s="19" t="s">
        <v>16</v>
      </c>
    </row>
    <row r="9" spans="1:12" ht="21" customHeight="1">
      <c r="A9" s="6"/>
      <c r="B9" s="6" t="s">
        <v>28</v>
      </c>
      <c r="C9" s="6">
        <v>51082102004</v>
      </c>
      <c r="D9" s="6">
        <v>1</v>
      </c>
      <c r="E9" s="7" t="s">
        <v>29</v>
      </c>
      <c r="F9" s="7" t="s">
        <v>30</v>
      </c>
      <c r="G9" s="13">
        <v>148.1</v>
      </c>
      <c r="H9" s="14">
        <f t="shared" si="0"/>
        <v>29.62</v>
      </c>
      <c r="I9" s="13">
        <v>72.8</v>
      </c>
      <c r="J9" s="17">
        <f t="shared" si="1"/>
        <v>29.12</v>
      </c>
      <c r="K9" s="18">
        <f t="shared" si="2"/>
        <v>58.74</v>
      </c>
      <c r="L9" s="19" t="s">
        <v>16</v>
      </c>
    </row>
    <row r="10" spans="1:12" ht="21" customHeight="1">
      <c r="A10" s="6"/>
      <c r="B10" s="6" t="s">
        <v>31</v>
      </c>
      <c r="C10" s="6">
        <v>55082102005</v>
      </c>
      <c r="D10" s="6">
        <v>1</v>
      </c>
      <c r="E10" s="7" t="s">
        <v>32</v>
      </c>
      <c r="F10" s="7" t="s">
        <v>33</v>
      </c>
      <c r="G10" s="13">
        <v>190.1</v>
      </c>
      <c r="H10" s="14">
        <f t="shared" si="0"/>
        <v>38.02</v>
      </c>
      <c r="I10" s="13">
        <v>72.4</v>
      </c>
      <c r="J10" s="17">
        <f t="shared" si="1"/>
        <v>28.96</v>
      </c>
      <c r="K10" s="18">
        <f t="shared" si="2"/>
        <v>66.98</v>
      </c>
      <c r="L10" s="19" t="s">
        <v>16</v>
      </c>
    </row>
    <row r="11" spans="1:12" ht="21" customHeight="1">
      <c r="A11" s="6" t="s">
        <v>34</v>
      </c>
      <c r="B11" s="6" t="s">
        <v>35</v>
      </c>
      <c r="C11" s="6">
        <v>56082104001</v>
      </c>
      <c r="D11" s="6">
        <v>2</v>
      </c>
      <c r="E11" s="7" t="s">
        <v>36</v>
      </c>
      <c r="F11" s="7" t="s">
        <v>37</v>
      </c>
      <c r="G11" s="13">
        <v>197.6</v>
      </c>
      <c r="H11" s="14">
        <f t="shared" si="0"/>
        <v>39.52</v>
      </c>
      <c r="I11" s="13">
        <v>79.2</v>
      </c>
      <c r="J11" s="17">
        <f t="shared" si="1"/>
        <v>31.68</v>
      </c>
      <c r="K11" s="18">
        <f t="shared" si="2"/>
        <v>71.2</v>
      </c>
      <c r="L11" s="19" t="s">
        <v>16</v>
      </c>
    </row>
    <row r="12" spans="1:12" ht="21" customHeight="1">
      <c r="A12" s="6"/>
      <c r="B12" s="6"/>
      <c r="C12" s="6"/>
      <c r="D12" s="6"/>
      <c r="E12" s="7" t="s">
        <v>38</v>
      </c>
      <c r="F12" s="7" t="s">
        <v>39</v>
      </c>
      <c r="G12" s="13">
        <v>154.4</v>
      </c>
      <c r="H12" s="14">
        <f t="shared" si="0"/>
        <v>30.88</v>
      </c>
      <c r="I12" s="13">
        <v>74.2</v>
      </c>
      <c r="J12" s="17">
        <f t="shared" si="1"/>
        <v>29.68</v>
      </c>
      <c r="K12" s="18">
        <f t="shared" si="2"/>
        <v>60.56</v>
      </c>
      <c r="L12" s="19" t="s">
        <v>16</v>
      </c>
    </row>
    <row r="13" spans="1:12" ht="21" customHeight="1">
      <c r="A13" s="6"/>
      <c r="B13" s="6" t="s">
        <v>40</v>
      </c>
      <c r="C13" s="6">
        <v>55082104002</v>
      </c>
      <c r="D13" s="6">
        <v>1</v>
      </c>
      <c r="E13" s="7" t="s">
        <v>41</v>
      </c>
      <c r="F13" s="7" t="s">
        <v>42</v>
      </c>
      <c r="G13" s="13">
        <v>149.4</v>
      </c>
      <c r="H13" s="14">
        <f t="shared" si="0"/>
        <v>29.88</v>
      </c>
      <c r="I13" s="13">
        <v>76.8</v>
      </c>
      <c r="J13" s="17">
        <f t="shared" si="1"/>
        <v>30.72</v>
      </c>
      <c r="K13" s="18">
        <f t="shared" si="2"/>
        <v>60.6</v>
      </c>
      <c r="L13" s="19" t="s">
        <v>16</v>
      </c>
    </row>
    <row r="14" spans="1:12" ht="21" customHeight="1">
      <c r="A14" s="8" t="s">
        <v>43</v>
      </c>
      <c r="B14" s="8" t="s">
        <v>13</v>
      </c>
      <c r="C14" s="8">
        <v>52082106001</v>
      </c>
      <c r="D14" s="6">
        <v>2</v>
      </c>
      <c r="E14" s="7" t="s">
        <v>44</v>
      </c>
      <c r="F14" s="7" t="s">
        <v>45</v>
      </c>
      <c r="G14" s="13">
        <v>156.6</v>
      </c>
      <c r="H14" s="14">
        <f t="shared" si="0"/>
        <v>31.32</v>
      </c>
      <c r="I14" s="13">
        <v>75.4</v>
      </c>
      <c r="J14" s="17">
        <f t="shared" si="1"/>
        <v>30.16</v>
      </c>
      <c r="K14" s="18">
        <f t="shared" si="2"/>
        <v>61.480000000000004</v>
      </c>
      <c r="L14" s="19" t="s">
        <v>16</v>
      </c>
    </row>
    <row r="15" spans="1:12" ht="21" customHeight="1">
      <c r="A15" s="10"/>
      <c r="B15" s="10"/>
      <c r="C15" s="10"/>
      <c r="D15" s="6"/>
      <c r="E15" s="7" t="s">
        <v>46</v>
      </c>
      <c r="F15" s="7" t="s">
        <v>47</v>
      </c>
      <c r="G15" s="13">
        <v>157.5</v>
      </c>
      <c r="H15" s="14">
        <f t="shared" si="0"/>
        <v>31.5</v>
      </c>
      <c r="I15" s="13">
        <v>74</v>
      </c>
      <c r="J15" s="17">
        <f t="shared" si="1"/>
        <v>29.6</v>
      </c>
      <c r="K15" s="18">
        <f t="shared" si="2"/>
        <v>61.1</v>
      </c>
      <c r="L15" s="19" t="s">
        <v>16</v>
      </c>
    </row>
    <row r="16" spans="1:12" ht="21" customHeight="1">
      <c r="A16" s="8" t="s">
        <v>43</v>
      </c>
      <c r="B16" s="8" t="s">
        <v>48</v>
      </c>
      <c r="C16" s="8">
        <v>55082107001</v>
      </c>
      <c r="D16" s="6">
        <v>2</v>
      </c>
      <c r="E16" s="7" t="s">
        <v>49</v>
      </c>
      <c r="F16" s="7" t="s">
        <v>50</v>
      </c>
      <c r="G16" s="13">
        <v>151.1</v>
      </c>
      <c r="H16" s="14">
        <f t="shared" si="0"/>
        <v>30.22</v>
      </c>
      <c r="I16" s="13">
        <v>66.4</v>
      </c>
      <c r="J16" s="17">
        <f t="shared" si="1"/>
        <v>26.56</v>
      </c>
      <c r="K16" s="18">
        <f t="shared" si="2"/>
        <v>56.78</v>
      </c>
      <c r="L16" s="19" t="s">
        <v>16</v>
      </c>
    </row>
    <row r="17" spans="1:12" ht="21" customHeight="1">
      <c r="A17" s="9"/>
      <c r="B17" s="9"/>
      <c r="C17" s="9"/>
      <c r="D17" s="6"/>
      <c r="E17" s="7" t="s">
        <v>51</v>
      </c>
      <c r="F17" s="7" t="s">
        <v>52</v>
      </c>
      <c r="G17" s="13">
        <v>137</v>
      </c>
      <c r="H17" s="14">
        <f t="shared" si="0"/>
        <v>27.4</v>
      </c>
      <c r="I17" s="13">
        <v>71.2</v>
      </c>
      <c r="J17" s="17">
        <f t="shared" si="1"/>
        <v>28.48</v>
      </c>
      <c r="K17" s="18">
        <f t="shared" si="2"/>
        <v>55.88000000000001</v>
      </c>
      <c r="L17" s="19" t="s">
        <v>16</v>
      </c>
    </row>
    <row r="18" spans="1:12" ht="21" customHeight="1">
      <c r="A18" s="8" t="s">
        <v>43</v>
      </c>
      <c r="B18" s="6" t="s">
        <v>53</v>
      </c>
      <c r="C18" s="6">
        <v>53082108001</v>
      </c>
      <c r="D18" s="6">
        <v>1</v>
      </c>
      <c r="E18" s="7" t="s">
        <v>54</v>
      </c>
      <c r="F18" s="7" t="s">
        <v>55</v>
      </c>
      <c r="G18" s="13">
        <v>180.5</v>
      </c>
      <c r="H18" s="14">
        <f t="shared" si="0"/>
        <v>36.1</v>
      </c>
      <c r="I18" s="13">
        <v>76.2</v>
      </c>
      <c r="J18" s="17">
        <f t="shared" si="1"/>
        <v>30.48</v>
      </c>
      <c r="K18" s="18">
        <f t="shared" si="2"/>
        <v>66.58000000000001</v>
      </c>
      <c r="L18" s="19" t="s">
        <v>16</v>
      </c>
    </row>
    <row r="19" spans="1:12" ht="21" customHeight="1">
      <c r="A19" s="10"/>
      <c r="B19" s="8" t="s">
        <v>56</v>
      </c>
      <c r="C19" s="8">
        <v>56082109001</v>
      </c>
      <c r="D19" s="8">
        <v>2</v>
      </c>
      <c r="E19" s="7" t="s">
        <v>57</v>
      </c>
      <c r="F19" s="7" t="s">
        <v>58</v>
      </c>
      <c r="G19" s="13">
        <v>174.2</v>
      </c>
      <c r="H19" s="14">
        <f t="shared" si="0"/>
        <v>34.84</v>
      </c>
      <c r="I19" s="13">
        <v>75.4</v>
      </c>
      <c r="J19" s="17">
        <f t="shared" si="1"/>
        <v>30.16</v>
      </c>
      <c r="K19" s="18">
        <f t="shared" si="2"/>
        <v>65</v>
      </c>
      <c r="L19" s="19" t="s">
        <v>16</v>
      </c>
    </row>
    <row r="20" spans="1:12" ht="21" customHeight="1">
      <c r="A20" s="10"/>
      <c r="B20" s="10"/>
      <c r="C20" s="10"/>
      <c r="D20" s="10"/>
      <c r="E20" s="7" t="s">
        <v>59</v>
      </c>
      <c r="F20" s="7" t="s">
        <v>60</v>
      </c>
      <c r="G20" s="13">
        <v>161.9</v>
      </c>
      <c r="H20" s="14">
        <f t="shared" si="0"/>
        <v>32.38</v>
      </c>
      <c r="I20" s="13">
        <v>81.2</v>
      </c>
      <c r="J20" s="17">
        <f t="shared" si="1"/>
        <v>32.48</v>
      </c>
      <c r="K20" s="18">
        <f t="shared" si="2"/>
        <v>64.86000000000001</v>
      </c>
      <c r="L20" s="19" t="s">
        <v>16</v>
      </c>
    </row>
    <row r="21" spans="1:12" ht="21" customHeight="1">
      <c r="A21" s="8" t="s">
        <v>43</v>
      </c>
      <c r="B21" s="8" t="s">
        <v>61</v>
      </c>
      <c r="C21" s="8">
        <v>54082110001</v>
      </c>
      <c r="D21" s="6">
        <v>2</v>
      </c>
      <c r="E21" s="7" t="s">
        <v>62</v>
      </c>
      <c r="F21" s="7" t="s">
        <v>63</v>
      </c>
      <c r="G21" s="13">
        <v>171.7</v>
      </c>
      <c r="H21" s="14">
        <f t="shared" si="0"/>
        <v>34.34</v>
      </c>
      <c r="I21" s="13">
        <v>80</v>
      </c>
      <c r="J21" s="17">
        <f t="shared" si="1"/>
        <v>32</v>
      </c>
      <c r="K21" s="18">
        <f t="shared" si="2"/>
        <v>66.34</v>
      </c>
      <c r="L21" s="19" t="s">
        <v>16</v>
      </c>
    </row>
    <row r="22" spans="1:12" ht="21" customHeight="1">
      <c r="A22" s="10"/>
      <c r="B22" s="10"/>
      <c r="C22" s="10"/>
      <c r="D22" s="6"/>
      <c r="E22" s="7" t="s">
        <v>64</v>
      </c>
      <c r="F22" s="7" t="s">
        <v>65</v>
      </c>
      <c r="G22" s="13">
        <v>180.9</v>
      </c>
      <c r="H22" s="14">
        <f t="shared" si="0"/>
        <v>36.18</v>
      </c>
      <c r="I22" s="13">
        <v>72.8</v>
      </c>
      <c r="J22" s="17">
        <f t="shared" si="1"/>
        <v>29.12</v>
      </c>
      <c r="K22" s="18">
        <f t="shared" si="2"/>
        <v>65.3</v>
      </c>
      <c r="L22" s="19" t="s">
        <v>16</v>
      </c>
    </row>
    <row r="23" spans="1:12" ht="21" customHeight="1">
      <c r="A23" s="6" t="s">
        <v>43</v>
      </c>
      <c r="B23" s="6" t="s">
        <v>66</v>
      </c>
      <c r="C23" s="6">
        <v>55082111001</v>
      </c>
      <c r="D23" s="6">
        <v>2</v>
      </c>
      <c r="E23" s="7" t="s">
        <v>67</v>
      </c>
      <c r="F23" s="7" t="s">
        <v>68</v>
      </c>
      <c r="G23" s="13">
        <v>179.7</v>
      </c>
      <c r="H23" s="14">
        <f t="shared" si="0"/>
        <v>35.94</v>
      </c>
      <c r="I23" s="13">
        <v>75.8</v>
      </c>
      <c r="J23" s="17">
        <f t="shared" si="1"/>
        <v>30.32</v>
      </c>
      <c r="K23" s="18">
        <f t="shared" si="2"/>
        <v>66.25999999999999</v>
      </c>
      <c r="L23" s="19" t="s">
        <v>16</v>
      </c>
    </row>
    <row r="24" spans="1:12" ht="21" customHeight="1">
      <c r="A24" s="6"/>
      <c r="B24" s="6"/>
      <c r="C24" s="6"/>
      <c r="D24" s="6"/>
      <c r="E24" s="7" t="s">
        <v>69</v>
      </c>
      <c r="F24" s="7" t="s">
        <v>70</v>
      </c>
      <c r="G24" s="13">
        <v>176.3</v>
      </c>
      <c r="H24" s="14">
        <f t="shared" si="0"/>
        <v>35.26</v>
      </c>
      <c r="I24" s="13">
        <v>76.6</v>
      </c>
      <c r="J24" s="17">
        <f t="shared" si="1"/>
        <v>30.64</v>
      </c>
      <c r="K24" s="18">
        <f t="shared" si="2"/>
        <v>65.9</v>
      </c>
      <c r="L24" s="19" t="s">
        <v>16</v>
      </c>
    </row>
  </sheetData>
  <sheetProtection/>
  <mergeCells count="30">
    <mergeCell ref="A1:L1"/>
    <mergeCell ref="A4:A6"/>
    <mergeCell ref="A7:A10"/>
    <mergeCell ref="A11:A13"/>
    <mergeCell ref="A14:A15"/>
    <mergeCell ref="A16:A17"/>
    <mergeCell ref="A18:A20"/>
    <mergeCell ref="A21:A22"/>
    <mergeCell ref="A23:A24"/>
    <mergeCell ref="B4:B6"/>
    <mergeCell ref="B11:B12"/>
    <mergeCell ref="B14:B15"/>
    <mergeCell ref="B16:B17"/>
    <mergeCell ref="B19:B20"/>
    <mergeCell ref="B21:B22"/>
    <mergeCell ref="B23:B24"/>
    <mergeCell ref="C4:C6"/>
    <mergeCell ref="C11:C12"/>
    <mergeCell ref="C14:C15"/>
    <mergeCell ref="C16:C17"/>
    <mergeCell ref="C19:C20"/>
    <mergeCell ref="C21:C22"/>
    <mergeCell ref="C23:C24"/>
    <mergeCell ref="D4:D6"/>
    <mergeCell ref="D11:D12"/>
    <mergeCell ref="D14:D15"/>
    <mergeCell ref="D16:D17"/>
    <mergeCell ref="D19:D20"/>
    <mergeCell ref="D21:D22"/>
    <mergeCell ref="D23:D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14.50390625" style="0" customWidth="1"/>
    <col min="2" max="2" width="13.00390625" style="0" customWidth="1"/>
    <col min="3" max="3" width="7.125" style="0" customWidth="1"/>
    <col min="4" max="4" width="10.125" style="0" customWidth="1"/>
    <col min="5" max="5" width="24.625" style="0" customWidth="1"/>
  </cols>
  <sheetData>
    <row r="1" spans="1:5" ht="21.75">
      <c r="A1" s="3" t="s">
        <v>71</v>
      </c>
      <c r="B1" s="3"/>
      <c r="C1" s="3"/>
      <c r="D1" s="3"/>
      <c r="E1" s="3"/>
    </row>
    <row r="2" spans="1:5" s="1" customFormat="1" ht="30.75" customHeight="1">
      <c r="A2" s="4" t="s">
        <v>1</v>
      </c>
      <c r="B2" s="4" t="s">
        <v>3</v>
      </c>
      <c r="C2" s="4" t="s">
        <v>4</v>
      </c>
      <c r="D2" s="5" t="s">
        <v>5</v>
      </c>
      <c r="E2" s="5" t="s">
        <v>6</v>
      </c>
    </row>
    <row r="3" spans="1:5" ht="21" customHeight="1">
      <c r="A3" s="6" t="s">
        <v>12</v>
      </c>
      <c r="B3" s="6">
        <v>52082101001</v>
      </c>
      <c r="C3" s="6">
        <v>3</v>
      </c>
      <c r="D3" s="7" t="s">
        <v>14</v>
      </c>
      <c r="E3" s="7" t="s">
        <v>15</v>
      </c>
    </row>
    <row r="4" spans="1:5" ht="21" customHeight="1">
      <c r="A4" s="6"/>
      <c r="B4" s="6"/>
      <c r="C4" s="6"/>
      <c r="D4" s="7" t="s">
        <v>17</v>
      </c>
      <c r="E4" s="7" t="s">
        <v>18</v>
      </c>
    </row>
    <row r="5" spans="1:5" ht="21" customHeight="1">
      <c r="A5" s="6" t="s">
        <v>21</v>
      </c>
      <c r="B5" s="6">
        <v>52082102001</v>
      </c>
      <c r="C5" s="6">
        <v>1</v>
      </c>
      <c r="D5" s="7" t="s">
        <v>23</v>
      </c>
      <c r="E5" s="7" t="s">
        <v>24</v>
      </c>
    </row>
    <row r="6" spans="1:5" ht="21" customHeight="1">
      <c r="A6" s="6"/>
      <c r="B6" s="6">
        <v>55082102003</v>
      </c>
      <c r="C6" s="6">
        <v>1</v>
      </c>
      <c r="D6" s="7" t="s">
        <v>26</v>
      </c>
      <c r="E6" s="7" t="s">
        <v>27</v>
      </c>
    </row>
    <row r="7" spans="1:5" ht="21" customHeight="1">
      <c r="A7" s="6"/>
      <c r="B7" s="6">
        <v>55082102005</v>
      </c>
      <c r="C7" s="6">
        <v>1</v>
      </c>
      <c r="D7" s="7" t="s">
        <v>32</v>
      </c>
      <c r="E7" s="7" t="s">
        <v>33</v>
      </c>
    </row>
    <row r="8" spans="1:5" ht="21" customHeight="1">
      <c r="A8" s="6" t="s">
        <v>34</v>
      </c>
      <c r="B8" s="6">
        <v>56082104001</v>
      </c>
      <c r="C8" s="6">
        <v>2</v>
      </c>
      <c r="D8" s="7" t="s">
        <v>36</v>
      </c>
      <c r="E8" s="7" t="s">
        <v>37</v>
      </c>
    </row>
    <row r="9" spans="1:5" ht="21" customHeight="1">
      <c r="A9" s="6"/>
      <c r="B9" s="6"/>
      <c r="C9" s="6"/>
      <c r="D9" s="7" t="s">
        <v>38</v>
      </c>
      <c r="E9" s="7" t="s">
        <v>39</v>
      </c>
    </row>
    <row r="10" spans="1:5" ht="21" customHeight="1">
      <c r="A10" s="6"/>
      <c r="B10" s="6">
        <v>55082104002</v>
      </c>
      <c r="C10" s="6">
        <v>1</v>
      </c>
      <c r="D10" s="7" t="s">
        <v>41</v>
      </c>
      <c r="E10" s="7" t="s">
        <v>42</v>
      </c>
    </row>
    <row r="11" spans="1:5" s="2" customFormat="1" ht="21" customHeight="1">
      <c r="A11" s="8" t="s">
        <v>43</v>
      </c>
      <c r="B11" s="8">
        <v>52082106001</v>
      </c>
      <c r="C11" s="8">
        <v>2</v>
      </c>
      <c r="D11" s="7" t="s">
        <v>46</v>
      </c>
      <c r="E11" s="7" t="s">
        <v>47</v>
      </c>
    </row>
    <row r="12" spans="1:5" ht="21" customHeight="1">
      <c r="A12" s="8" t="s">
        <v>43</v>
      </c>
      <c r="B12" s="8">
        <v>55082107001</v>
      </c>
      <c r="C12" s="6">
        <v>2</v>
      </c>
      <c r="D12" s="7" t="s">
        <v>49</v>
      </c>
      <c r="E12" s="7" t="s">
        <v>50</v>
      </c>
    </row>
    <row r="13" spans="1:5" ht="21" customHeight="1">
      <c r="A13" s="9"/>
      <c r="B13" s="9"/>
      <c r="C13" s="6"/>
      <c r="D13" s="7" t="s">
        <v>51</v>
      </c>
      <c r="E13" s="7" t="s">
        <v>52</v>
      </c>
    </row>
    <row r="14" spans="1:5" ht="21" customHeight="1">
      <c r="A14" s="8" t="s">
        <v>43</v>
      </c>
      <c r="B14" s="6">
        <v>53082108001</v>
      </c>
      <c r="C14" s="6">
        <v>1</v>
      </c>
      <c r="D14" s="7" t="s">
        <v>54</v>
      </c>
      <c r="E14" s="7" t="s">
        <v>55</v>
      </c>
    </row>
    <row r="15" spans="1:5" ht="21" customHeight="1">
      <c r="A15" s="10"/>
      <c r="B15" s="8">
        <v>56082109001</v>
      </c>
      <c r="C15" s="8">
        <v>2</v>
      </c>
      <c r="D15" s="7" t="s">
        <v>57</v>
      </c>
      <c r="E15" s="7" t="s">
        <v>58</v>
      </c>
    </row>
    <row r="16" spans="1:5" ht="21" customHeight="1">
      <c r="A16" s="10"/>
      <c r="B16" s="10"/>
      <c r="C16" s="10"/>
      <c r="D16" s="7" t="s">
        <v>59</v>
      </c>
      <c r="E16" s="7" t="s">
        <v>60</v>
      </c>
    </row>
    <row r="17" spans="1:5" ht="21" customHeight="1">
      <c r="A17" s="8" t="s">
        <v>43</v>
      </c>
      <c r="B17" s="8">
        <v>54082110001</v>
      </c>
      <c r="C17" s="6">
        <v>2</v>
      </c>
      <c r="D17" s="7" t="s">
        <v>62</v>
      </c>
      <c r="E17" s="7" t="s">
        <v>63</v>
      </c>
    </row>
    <row r="18" spans="1:5" ht="21" customHeight="1">
      <c r="A18" s="10"/>
      <c r="B18" s="10"/>
      <c r="C18" s="6"/>
      <c r="D18" s="7" t="s">
        <v>64</v>
      </c>
      <c r="E18" s="7" t="s">
        <v>65</v>
      </c>
    </row>
    <row r="19" spans="1:5" ht="21" customHeight="1">
      <c r="A19" s="6" t="s">
        <v>43</v>
      </c>
      <c r="B19" s="6">
        <v>55082111001</v>
      </c>
      <c r="C19" s="6">
        <v>2</v>
      </c>
      <c r="D19" s="7" t="s">
        <v>67</v>
      </c>
      <c r="E19" s="7" t="s">
        <v>68</v>
      </c>
    </row>
    <row r="20" spans="1:5" ht="21" customHeight="1">
      <c r="A20" s="6"/>
      <c r="B20" s="6"/>
      <c r="C20" s="6"/>
      <c r="D20" s="7" t="s">
        <v>69</v>
      </c>
      <c r="E20" s="7" t="s">
        <v>70</v>
      </c>
    </row>
  </sheetData>
  <sheetProtection/>
  <mergeCells count="20">
    <mergeCell ref="A1:E1"/>
    <mergeCell ref="A3:A4"/>
    <mergeCell ref="A5:A7"/>
    <mergeCell ref="A8:A10"/>
    <mergeCell ref="A12:A13"/>
    <mergeCell ref="A14:A16"/>
    <mergeCell ref="A17:A18"/>
    <mergeCell ref="A19:A20"/>
    <mergeCell ref="B3:B4"/>
    <mergeCell ref="B8:B9"/>
    <mergeCell ref="B12:B13"/>
    <mergeCell ref="B15:B16"/>
    <mergeCell ref="B17:B18"/>
    <mergeCell ref="B19:B20"/>
    <mergeCell ref="C3:C4"/>
    <mergeCell ref="C8:C9"/>
    <mergeCell ref="C12:C13"/>
    <mergeCell ref="C15:C16"/>
    <mergeCell ref="C17:C18"/>
    <mergeCell ref="C19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jobwen</dc:creator>
  <cp:keywords/>
  <dc:description/>
  <cp:lastModifiedBy>念</cp:lastModifiedBy>
  <dcterms:created xsi:type="dcterms:W3CDTF">2019-12-25T13:41:35Z</dcterms:created>
  <dcterms:modified xsi:type="dcterms:W3CDTF">2020-05-06T08:07:20Z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