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16" windowHeight="9840"/>
  </bookViews>
  <sheets>
    <sheet name="拟考核人员名单" sheetId="25" r:id="rId1"/>
  </sheets>
  <definedNames>
    <definedName name="_xlnm.Print_Titles" localSheetId="0">拟考核人员名单!$2:$2</definedName>
  </definedNames>
  <calcPr calcId="124519"/>
</workbook>
</file>

<file path=xl/calcChain.xml><?xml version="1.0" encoding="utf-8"?>
<calcChain xmlns="http://schemas.openxmlformats.org/spreadsheetml/2006/main">
  <c r="D86" i="25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<sst xmlns="http://schemas.openxmlformats.org/spreadsheetml/2006/main" count="423" uniqueCount="243">
  <si>
    <t>序号</t>
  </si>
  <si>
    <t>报考岗位</t>
  </si>
  <si>
    <t>姓名</t>
  </si>
  <si>
    <t>性别</t>
  </si>
  <si>
    <t>女</t>
  </si>
  <si>
    <t>男</t>
  </si>
  <si>
    <t>陈雄</t>
  </si>
  <si>
    <t>522126199105018017</t>
  </si>
  <si>
    <t>结构化面试成绩</t>
  </si>
  <si>
    <t>技能测试成绩</t>
  </si>
  <si>
    <t>总成绩</t>
  </si>
  <si>
    <t>名次</t>
  </si>
  <si>
    <t>程村中心校教师一</t>
  </si>
  <si>
    <t>刘礼娟</t>
  </si>
  <si>
    <t>韦松玲</t>
  </si>
  <si>
    <t>452227198804015025</t>
  </si>
  <si>
    <t>韦桥温</t>
  </si>
  <si>
    <t>452629199309031828</t>
  </si>
  <si>
    <t>程村中心校教师二</t>
  </si>
  <si>
    <t>杨婕梨</t>
  </si>
  <si>
    <t>452228198812054522</t>
  </si>
  <si>
    <t>高基中心校教师一</t>
  </si>
  <si>
    <t>唐莹兰</t>
  </si>
  <si>
    <t>452228198805316029</t>
  </si>
  <si>
    <t>马家明</t>
  </si>
  <si>
    <t>450121199309224814</t>
  </si>
  <si>
    <t>段贵丹</t>
  </si>
  <si>
    <t>530325199008291323</t>
  </si>
  <si>
    <t>程村中心校教师三</t>
  </si>
  <si>
    <t>黄成珍</t>
  </si>
  <si>
    <t>452228199902051020</t>
  </si>
  <si>
    <t>音乐教师</t>
  </si>
  <si>
    <t>高基中心校教师三</t>
  </si>
  <si>
    <t>韦黎</t>
  </si>
  <si>
    <t>452228198711177515</t>
  </si>
  <si>
    <t>和平中心校教师五</t>
  </si>
  <si>
    <t>余浩</t>
  </si>
  <si>
    <t>522224199611182015</t>
  </si>
  <si>
    <t>丹洲中心校教师四</t>
  </si>
  <si>
    <t>黄苏梦</t>
  </si>
  <si>
    <t>452228199501232921</t>
  </si>
  <si>
    <t>八江中心校教师一</t>
  </si>
  <si>
    <t>覃溯玲</t>
  </si>
  <si>
    <t>452228198709116529</t>
  </si>
  <si>
    <t>杨大勇</t>
  </si>
  <si>
    <t>530124199706160518</t>
  </si>
  <si>
    <t>八江中心校教师二</t>
  </si>
  <si>
    <t>杨少云</t>
  </si>
  <si>
    <t>452228199504282528</t>
  </si>
  <si>
    <t>吴荣念</t>
  </si>
  <si>
    <t>452228198811015046</t>
  </si>
  <si>
    <t>斗江中学音乐教师</t>
  </si>
  <si>
    <t>韦丁丁</t>
  </si>
  <si>
    <t>452228198706241025</t>
  </si>
  <si>
    <t>良口中学音乐教师</t>
  </si>
  <si>
    <t>秦蓉</t>
  </si>
  <si>
    <t>522326199609190620</t>
  </si>
  <si>
    <t>洋溪中学音乐教师</t>
  </si>
  <si>
    <t>石艳兰</t>
  </si>
  <si>
    <t>522633199605116028</t>
  </si>
  <si>
    <t>林溪中学音乐教师</t>
  </si>
  <si>
    <t>吴文敉</t>
  </si>
  <si>
    <t>431230199404155123</t>
  </si>
  <si>
    <t>丹洲中心校教师一</t>
  </si>
  <si>
    <t>王诗琴</t>
  </si>
  <si>
    <t>452228198403301027</t>
  </si>
  <si>
    <t>黎婷</t>
  </si>
  <si>
    <t>452226198604055448</t>
  </si>
  <si>
    <t>林溪中心校教师二</t>
  </si>
  <si>
    <t>吴东岭</t>
  </si>
  <si>
    <t>431230199502066626</t>
  </si>
  <si>
    <t>杨福琼</t>
  </si>
  <si>
    <t>53222519870711212X</t>
  </si>
  <si>
    <t>侯淑玥</t>
  </si>
  <si>
    <t>431230199703076361</t>
  </si>
  <si>
    <t>张小旺</t>
  </si>
  <si>
    <t>452427199010143928</t>
  </si>
  <si>
    <t>独峒中心校教师三</t>
  </si>
  <si>
    <t>石焕丽</t>
  </si>
  <si>
    <t>522631199501243126</t>
  </si>
  <si>
    <t>刘安明</t>
  </si>
  <si>
    <t>522634199406114018</t>
  </si>
  <si>
    <t>良口中心校教师三</t>
  </si>
  <si>
    <t>黄麒之</t>
  </si>
  <si>
    <t>450203197904031324</t>
  </si>
  <si>
    <t>洋溪中学语文教师</t>
  </si>
  <si>
    <t>彭梁良</t>
  </si>
  <si>
    <t>450328199403052428</t>
  </si>
  <si>
    <t>山娅蕊</t>
  </si>
  <si>
    <t>530121199405240929</t>
  </si>
  <si>
    <t>林溪中心校教师一</t>
  </si>
  <si>
    <t>卢琦</t>
  </si>
  <si>
    <t>452228199609024517</t>
  </si>
  <si>
    <t>体育教师</t>
  </si>
  <si>
    <t>吴谋成</t>
  </si>
  <si>
    <t>522627199111133058</t>
  </si>
  <si>
    <t>杨雄弟</t>
  </si>
  <si>
    <t>452228199908015055</t>
  </si>
  <si>
    <t>吴家秀</t>
  </si>
  <si>
    <t>522631198911014508</t>
  </si>
  <si>
    <t>八江中学体育教师</t>
  </si>
  <si>
    <t>陆淞</t>
  </si>
  <si>
    <t>52232319890307853X</t>
  </si>
  <si>
    <t>李小冬</t>
  </si>
  <si>
    <t>532124199809190711</t>
  </si>
  <si>
    <t>八江中学生化教师</t>
  </si>
  <si>
    <t>莫冬妮</t>
  </si>
  <si>
    <t>452228199611194021</t>
  </si>
  <si>
    <t>杨春彩</t>
  </si>
  <si>
    <t>45222819930328456X</t>
  </si>
  <si>
    <t>斗江中学思品教师</t>
  </si>
  <si>
    <t>李荣飞</t>
  </si>
  <si>
    <t>532126199011241914</t>
  </si>
  <si>
    <t>吴文芝</t>
  </si>
  <si>
    <t>52263119950320178X</t>
  </si>
  <si>
    <t>斗江中学语文教师</t>
  </si>
  <si>
    <t>任易</t>
  </si>
  <si>
    <t>500237199509127884</t>
  </si>
  <si>
    <t>斗江中学地理教师</t>
  </si>
  <si>
    <t>欧仕平</t>
  </si>
  <si>
    <t>522631199709298513</t>
  </si>
  <si>
    <t>斗江中学历史教师</t>
  </si>
  <si>
    <t>530381199311060553</t>
  </si>
  <si>
    <t>斗江中学英语教师</t>
  </si>
  <si>
    <t>陈正青</t>
  </si>
  <si>
    <t>532627199509063741</t>
  </si>
  <si>
    <t>八江中心校教师四</t>
  </si>
  <si>
    <t>吴良艳</t>
  </si>
  <si>
    <t>452228198909204021</t>
  </si>
  <si>
    <t>黄丽萍</t>
  </si>
  <si>
    <t>452228198610105547</t>
  </si>
  <si>
    <t>梅林中心校教师一</t>
  </si>
  <si>
    <t>潘力英</t>
  </si>
  <si>
    <t>452228199210177028</t>
  </si>
  <si>
    <t>程村中心校教师四</t>
  </si>
  <si>
    <t>美术教师</t>
  </si>
  <si>
    <t>袁国静</t>
  </si>
  <si>
    <t>522428199011182413</t>
  </si>
  <si>
    <t>高基中心校教师二</t>
  </si>
  <si>
    <t>俞思扬</t>
  </si>
  <si>
    <t>452228198801152047</t>
  </si>
  <si>
    <t>和平中心校教师四</t>
  </si>
  <si>
    <t>梁月明</t>
  </si>
  <si>
    <t>452228198711062021</t>
  </si>
  <si>
    <t>和平中心校教师一</t>
  </si>
  <si>
    <t>韦媛媛</t>
  </si>
  <si>
    <t>452228198703047526</t>
  </si>
  <si>
    <t>独峒一中化学教师</t>
  </si>
  <si>
    <t>石玉菊</t>
  </si>
  <si>
    <t>452228198902084549</t>
  </si>
  <si>
    <t>独峒二中思品教师</t>
  </si>
  <si>
    <t>李梅</t>
  </si>
  <si>
    <t>53062419941016172X</t>
  </si>
  <si>
    <t>富禄中学数学教师</t>
  </si>
  <si>
    <t>李林</t>
  </si>
  <si>
    <t>533223199204010917</t>
  </si>
  <si>
    <t>良口中学语文教师</t>
  </si>
  <si>
    <t>韦春晓</t>
  </si>
  <si>
    <t>452224199412234021</t>
  </si>
  <si>
    <t>良口中学思品教师</t>
  </si>
  <si>
    <t>何开平</t>
  </si>
  <si>
    <t>522427198804176012</t>
  </si>
  <si>
    <t>良口中学生物教师</t>
  </si>
  <si>
    <t>刘凯</t>
  </si>
  <si>
    <t>522428198911284816</t>
  </si>
  <si>
    <t>良口中学信息技术教师</t>
  </si>
  <si>
    <t>姚庭龙</t>
  </si>
  <si>
    <t>45222819841023001X</t>
  </si>
  <si>
    <t>良口中学综合理科</t>
  </si>
  <si>
    <t>李宁</t>
  </si>
  <si>
    <t>522725199308136132</t>
  </si>
  <si>
    <t>洋溪中学化学教师</t>
  </si>
  <si>
    <t>杨礼凤</t>
  </si>
  <si>
    <t>452228198706064524</t>
  </si>
  <si>
    <t>胡波</t>
  </si>
  <si>
    <t>522324198506021210</t>
  </si>
  <si>
    <t>梅林中学信息技术教师</t>
  </si>
  <si>
    <t>丹洲中心校教师三</t>
  </si>
  <si>
    <t>李菊菊</t>
  </si>
  <si>
    <t>431121198909192521</t>
  </si>
  <si>
    <t>石闰梅</t>
  </si>
  <si>
    <t>452228199304065545</t>
  </si>
  <si>
    <t>丹洲中心校教师二</t>
  </si>
  <si>
    <t>杨亚明</t>
  </si>
  <si>
    <t>452228199810162516</t>
  </si>
  <si>
    <t>刘免</t>
  </si>
  <si>
    <t>522126199308043597</t>
  </si>
  <si>
    <t>罗坤</t>
  </si>
  <si>
    <t>522129199412075010</t>
  </si>
  <si>
    <t>梅林中学语文教师</t>
  </si>
  <si>
    <t>胡瑶</t>
  </si>
  <si>
    <t>522425199508106249</t>
  </si>
  <si>
    <t>梅林中学数学教师</t>
  </si>
  <si>
    <t>张次顺</t>
  </si>
  <si>
    <t>52272519900923711X</t>
  </si>
  <si>
    <t>梅林中学英语教师</t>
  </si>
  <si>
    <t>潘兴面</t>
  </si>
  <si>
    <t>52263219940304332X</t>
  </si>
  <si>
    <t>同乐中学思品教师</t>
  </si>
  <si>
    <t>杨开华</t>
  </si>
  <si>
    <t>532122198710171433</t>
  </si>
  <si>
    <t>同乐中学化学教师</t>
  </si>
  <si>
    <t>尹优优</t>
  </si>
  <si>
    <t>530325199712032149</t>
  </si>
  <si>
    <t>同乐中学历史教师</t>
  </si>
  <si>
    <t>杨东妹</t>
  </si>
  <si>
    <t>522732199411042226</t>
  </si>
  <si>
    <t>同乐中学信息技术教师</t>
  </si>
  <si>
    <t>杨侦</t>
  </si>
  <si>
    <t>452228199502084528</t>
  </si>
  <si>
    <t>林溪中学思品教师</t>
  </si>
  <si>
    <t>潘春丽</t>
  </si>
  <si>
    <t>522732199603061448</t>
  </si>
  <si>
    <t>林溪中学语文教师</t>
  </si>
  <si>
    <t>谢仕奇</t>
  </si>
  <si>
    <t>52240119950425741X</t>
  </si>
  <si>
    <t>林溪中学英语教师</t>
  </si>
  <si>
    <t>韦广珊</t>
  </si>
  <si>
    <t>522726199510202822</t>
  </si>
  <si>
    <t>刘扬洋</t>
  </si>
  <si>
    <t>230505199604130045</t>
  </si>
  <si>
    <t>梅林中学体育教师</t>
  </si>
  <si>
    <t>杨沅纬</t>
  </si>
  <si>
    <t>522627199204050059</t>
  </si>
  <si>
    <t>龙帮华</t>
  </si>
  <si>
    <t>522628199203134011</t>
  </si>
  <si>
    <t>洋溪中学体育教师</t>
  </si>
  <si>
    <t>吴成龙</t>
  </si>
  <si>
    <t>522631198812107119</t>
  </si>
  <si>
    <t>林溪中学体育教师</t>
  </si>
  <si>
    <t>龙光玺</t>
  </si>
  <si>
    <t>522732199201105217</t>
  </si>
  <si>
    <t>同乐中学体育教师</t>
  </si>
  <si>
    <t>方文达</t>
  </si>
  <si>
    <t>533023198808114113</t>
  </si>
  <si>
    <t>备注</t>
  </si>
  <si>
    <t>招聘人数</t>
    <phoneticPr fontId="9" type="noConversion"/>
  </si>
  <si>
    <t>招聘单位</t>
    <phoneticPr fontId="9" type="noConversion"/>
  </si>
  <si>
    <t>三江县教育局</t>
    <phoneticPr fontId="9" type="noConversion"/>
  </si>
  <si>
    <t>合   计</t>
    <phoneticPr fontId="9" type="noConversion"/>
  </si>
  <si>
    <t>身份证号码</t>
    <phoneticPr fontId="9" type="noConversion"/>
  </si>
  <si>
    <t>532623199203020321</t>
    <phoneticPr fontId="9" type="noConversion"/>
  </si>
  <si>
    <t>三江县2020年中小学教师公开招聘（第一批）拟考核人员名单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</si>
</sst>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0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theme="1"/>
      <name val="仿宋_GB2312"/>
      <family val="3"/>
      <charset val="134"/>
    </font>
    <font>
      <sz val="9"/>
      <color rgb="FFFF0000"/>
      <name val="仿宋_GB2312"/>
      <family val="3"/>
      <charset val="134"/>
    </font>
    <font>
      <sz val="9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/>
    <xf numFmtId="0" fontId="0" fillId="0" borderId="0" xfId="0" applyFont="1" applyAlignment="1"/>
    <xf numFmtId="0" fontId="0" fillId="0" borderId="0" xfId="0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1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86"/>
  <sheetViews>
    <sheetView tabSelected="1" workbookViewId="0">
      <selection sqref="A1:L1"/>
    </sheetView>
  </sheetViews>
  <sheetFormatPr defaultColWidth="9" defaultRowHeight="14.4"/>
  <cols>
    <col min="1" max="1" width="4.77734375" style="7" customWidth="1"/>
    <col min="2" max="2" width="11.44140625" style="7" customWidth="1"/>
    <col min="3" max="3" width="18.109375" style="7" customWidth="1"/>
    <col min="4" max="4" width="5" style="9" customWidth="1"/>
    <col min="5" max="5" width="7.109375" style="7" customWidth="1"/>
    <col min="6" max="6" width="4.77734375" style="7" customWidth="1"/>
    <col min="7" max="7" width="18.77734375" customWidth="1"/>
    <col min="8" max="10" width="8.88671875" style="7" customWidth="1"/>
    <col min="11" max="11" width="4.6640625" style="7" customWidth="1"/>
    <col min="12" max="12" width="8.5546875" style="10" customWidth="1"/>
  </cols>
  <sheetData>
    <row r="1" spans="1:12" s="1" customFormat="1" ht="32.25" customHeight="1">
      <c r="A1" s="29" t="s">
        <v>242</v>
      </c>
      <c r="B1" s="29"/>
      <c r="C1" s="29"/>
      <c r="D1" s="30"/>
      <c r="E1" s="29"/>
      <c r="F1" s="29"/>
      <c r="G1" s="29"/>
      <c r="H1" s="29"/>
      <c r="I1" s="29"/>
      <c r="J1" s="29"/>
      <c r="K1" s="29"/>
      <c r="L1" s="29"/>
    </row>
    <row r="2" spans="1:12" s="2" customFormat="1" ht="39" customHeight="1">
      <c r="A2" s="21" t="s">
        <v>0</v>
      </c>
      <c r="B2" s="21" t="s">
        <v>237</v>
      </c>
      <c r="C2" s="21" t="s">
        <v>1</v>
      </c>
      <c r="D2" s="21" t="s">
        <v>236</v>
      </c>
      <c r="E2" s="21" t="s">
        <v>2</v>
      </c>
      <c r="F2" s="21" t="s">
        <v>3</v>
      </c>
      <c r="G2" s="21" t="s">
        <v>240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235</v>
      </c>
    </row>
    <row r="3" spans="1:12" s="3" customFormat="1" ht="23.25" customHeight="1">
      <c r="A3" s="15">
        <v>1</v>
      </c>
      <c r="B3" s="15" t="s">
        <v>238</v>
      </c>
      <c r="C3" s="26" t="s">
        <v>12</v>
      </c>
      <c r="D3" s="26">
        <v>3</v>
      </c>
      <c r="E3" s="15" t="s">
        <v>13</v>
      </c>
      <c r="F3" s="15" t="s">
        <v>4</v>
      </c>
      <c r="G3" s="11" t="s">
        <v>241</v>
      </c>
      <c r="H3" s="18">
        <v>87.6</v>
      </c>
      <c r="I3" s="18"/>
      <c r="J3" s="18">
        <f t="shared" ref="J3:J6" si="0">H3+I3</f>
        <v>87.6</v>
      </c>
      <c r="K3" s="14">
        <v>1</v>
      </c>
      <c r="L3" s="23"/>
    </row>
    <row r="4" spans="1:12" s="3" customFormat="1" ht="23.25" customHeight="1">
      <c r="A4" s="15">
        <v>2</v>
      </c>
      <c r="B4" s="15" t="s">
        <v>238</v>
      </c>
      <c r="C4" s="26"/>
      <c r="D4" s="26"/>
      <c r="E4" s="15" t="s">
        <v>14</v>
      </c>
      <c r="F4" s="15" t="s">
        <v>4</v>
      </c>
      <c r="G4" s="11" t="s">
        <v>15</v>
      </c>
      <c r="H4" s="18">
        <v>82.98</v>
      </c>
      <c r="I4" s="18"/>
      <c r="J4" s="18">
        <f t="shared" si="0"/>
        <v>82.98</v>
      </c>
      <c r="K4" s="14">
        <v>2</v>
      </c>
      <c r="L4" s="23"/>
    </row>
    <row r="5" spans="1:12" s="3" customFormat="1" ht="23.25" customHeight="1">
      <c r="A5" s="15">
        <v>3</v>
      </c>
      <c r="B5" s="15" t="s">
        <v>238</v>
      </c>
      <c r="C5" s="26"/>
      <c r="D5" s="26"/>
      <c r="E5" s="15" t="s">
        <v>16</v>
      </c>
      <c r="F5" s="15" t="s">
        <v>4</v>
      </c>
      <c r="G5" s="11" t="s">
        <v>17</v>
      </c>
      <c r="H5" s="18">
        <v>79.92</v>
      </c>
      <c r="I5" s="18"/>
      <c r="J5" s="18">
        <f t="shared" si="0"/>
        <v>79.92</v>
      </c>
      <c r="K5" s="14">
        <v>3</v>
      </c>
      <c r="L5" s="23"/>
    </row>
    <row r="6" spans="1:12" s="3" customFormat="1" ht="23.25" customHeight="1">
      <c r="A6" s="15">
        <v>4</v>
      </c>
      <c r="B6" s="15" t="s">
        <v>238</v>
      </c>
      <c r="C6" s="15" t="s">
        <v>18</v>
      </c>
      <c r="D6" s="15">
        <v>1</v>
      </c>
      <c r="E6" s="15" t="s">
        <v>19</v>
      </c>
      <c r="F6" s="15" t="s">
        <v>4</v>
      </c>
      <c r="G6" s="11" t="s">
        <v>20</v>
      </c>
      <c r="H6" s="18">
        <v>76</v>
      </c>
      <c r="I6" s="18"/>
      <c r="J6" s="18">
        <f t="shared" si="0"/>
        <v>76</v>
      </c>
      <c r="K6" s="14">
        <v>1</v>
      </c>
      <c r="L6" s="23"/>
    </row>
    <row r="7" spans="1:12" s="1" customFormat="1" ht="23.25" customHeight="1">
      <c r="A7" s="15">
        <v>5</v>
      </c>
      <c r="B7" s="15" t="s">
        <v>238</v>
      </c>
      <c r="C7" s="15" t="s">
        <v>28</v>
      </c>
      <c r="D7" s="15">
        <v>1</v>
      </c>
      <c r="E7" s="15" t="s">
        <v>29</v>
      </c>
      <c r="F7" s="15" t="s">
        <v>4</v>
      </c>
      <c r="G7" s="11" t="s">
        <v>30</v>
      </c>
      <c r="H7" s="18">
        <v>83.18</v>
      </c>
      <c r="I7" s="18">
        <v>78.430000000000007</v>
      </c>
      <c r="J7" s="18">
        <f t="shared" ref="J7:J8" si="1">AVERAGE(H7:I7)</f>
        <v>80.805000000000007</v>
      </c>
      <c r="K7" s="14">
        <v>1</v>
      </c>
      <c r="L7" s="23" t="s">
        <v>31</v>
      </c>
    </row>
    <row r="8" spans="1:12" s="1" customFormat="1" ht="23.25" customHeight="1">
      <c r="A8" s="15">
        <v>6</v>
      </c>
      <c r="B8" s="15" t="s">
        <v>238</v>
      </c>
      <c r="C8" s="15" t="s">
        <v>134</v>
      </c>
      <c r="D8" s="15">
        <v>1</v>
      </c>
      <c r="E8" s="15" t="s">
        <v>136</v>
      </c>
      <c r="F8" s="15" t="s">
        <v>5</v>
      </c>
      <c r="G8" s="11" t="s">
        <v>137</v>
      </c>
      <c r="H8" s="18">
        <v>84.36</v>
      </c>
      <c r="I8" s="18">
        <v>84.22</v>
      </c>
      <c r="J8" s="18">
        <f t="shared" si="1"/>
        <v>84.289999999999992</v>
      </c>
      <c r="K8" s="14">
        <v>1</v>
      </c>
      <c r="L8" s="23" t="s">
        <v>135</v>
      </c>
    </row>
    <row r="9" spans="1:12" s="3" customFormat="1" ht="23.25" customHeight="1">
      <c r="A9" s="15">
        <v>7</v>
      </c>
      <c r="B9" s="15" t="s">
        <v>238</v>
      </c>
      <c r="C9" s="26" t="s">
        <v>21</v>
      </c>
      <c r="D9" s="26">
        <v>3</v>
      </c>
      <c r="E9" s="15" t="s">
        <v>24</v>
      </c>
      <c r="F9" s="15" t="s">
        <v>5</v>
      </c>
      <c r="G9" s="11" t="s">
        <v>25</v>
      </c>
      <c r="H9" s="18">
        <v>80.98</v>
      </c>
      <c r="I9" s="18"/>
      <c r="J9" s="18">
        <f>H9+I9</f>
        <v>80.98</v>
      </c>
      <c r="K9" s="14">
        <v>1</v>
      </c>
      <c r="L9" s="23"/>
    </row>
    <row r="10" spans="1:12" s="4" customFormat="1" ht="23.25" customHeight="1">
      <c r="A10" s="15">
        <v>8</v>
      </c>
      <c r="B10" s="15" t="s">
        <v>238</v>
      </c>
      <c r="C10" s="26"/>
      <c r="D10" s="26"/>
      <c r="E10" s="16" t="s">
        <v>26</v>
      </c>
      <c r="F10" s="16" t="s">
        <v>4</v>
      </c>
      <c r="G10" s="12" t="s">
        <v>27</v>
      </c>
      <c r="H10" s="19">
        <v>77.260000000000005</v>
      </c>
      <c r="I10" s="20"/>
      <c r="J10" s="18">
        <f>H10+I10</f>
        <v>77.260000000000005</v>
      </c>
      <c r="K10" s="17">
        <v>2</v>
      </c>
      <c r="L10" s="24"/>
    </row>
    <row r="11" spans="1:12" s="3" customFormat="1" ht="23.25" customHeight="1">
      <c r="A11" s="15">
        <v>9</v>
      </c>
      <c r="B11" s="15" t="s">
        <v>238</v>
      </c>
      <c r="C11" s="26"/>
      <c r="D11" s="26"/>
      <c r="E11" s="15" t="s">
        <v>22</v>
      </c>
      <c r="F11" s="15" t="s">
        <v>4</v>
      </c>
      <c r="G11" s="11" t="s">
        <v>23</v>
      </c>
      <c r="H11" s="18">
        <v>77.14</v>
      </c>
      <c r="I11" s="18"/>
      <c r="J11" s="18">
        <f>H11+I11</f>
        <v>77.14</v>
      </c>
      <c r="K11" s="14">
        <v>3</v>
      </c>
      <c r="L11" s="23"/>
    </row>
    <row r="12" spans="1:12" s="1" customFormat="1" ht="23.25" customHeight="1">
      <c r="A12" s="15">
        <v>10</v>
      </c>
      <c r="B12" s="15" t="s">
        <v>238</v>
      </c>
      <c r="C12" s="15" t="s">
        <v>138</v>
      </c>
      <c r="D12" s="15">
        <v>1</v>
      </c>
      <c r="E12" s="15" t="s">
        <v>139</v>
      </c>
      <c r="F12" s="15" t="s">
        <v>4</v>
      </c>
      <c r="G12" s="11" t="s">
        <v>140</v>
      </c>
      <c r="H12" s="18">
        <v>82.18</v>
      </c>
      <c r="I12" s="18">
        <v>81.3</v>
      </c>
      <c r="J12" s="18">
        <f>AVERAGE(H12:I12)</f>
        <v>81.740000000000009</v>
      </c>
      <c r="K12" s="14">
        <v>1</v>
      </c>
      <c r="L12" s="23" t="s">
        <v>135</v>
      </c>
    </row>
    <row r="13" spans="1:12" s="1" customFormat="1" ht="23.25" customHeight="1">
      <c r="A13" s="15">
        <v>11</v>
      </c>
      <c r="B13" s="15" t="s">
        <v>238</v>
      </c>
      <c r="C13" s="15" t="s">
        <v>32</v>
      </c>
      <c r="D13" s="15">
        <v>1</v>
      </c>
      <c r="E13" s="15" t="s">
        <v>33</v>
      </c>
      <c r="F13" s="15" t="s">
        <v>5</v>
      </c>
      <c r="G13" s="11" t="s">
        <v>34</v>
      </c>
      <c r="H13" s="18">
        <v>80.92</v>
      </c>
      <c r="I13" s="18">
        <v>79.38</v>
      </c>
      <c r="J13" s="18">
        <f>AVERAGE(H13:I13)</f>
        <v>80.150000000000006</v>
      </c>
      <c r="K13" s="14">
        <v>1</v>
      </c>
      <c r="L13" s="23" t="s">
        <v>31</v>
      </c>
    </row>
    <row r="14" spans="1:12" s="3" customFormat="1" ht="23.25" customHeight="1">
      <c r="A14" s="15">
        <v>12</v>
      </c>
      <c r="B14" s="15" t="s">
        <v>238</v>
      </c>
      <c r="C14" s="15" t="s">
        <v>144</v>
      </c>
      <c r="D14" s="15">
        <v>1</v>
      </c>
      <c r="E14" s="15" t="s">
        <v>145</v>
      </c>
      <c r="F14" s="15" t="s">
        <v>4</v>
      </c>
      <c r="G14" s="11" t="s">
        <v>146</v>
      </c>
      <c r="H14" s="18">
        <v>84.22</v>
      </c>
      <c r="I14" s="18"/>
      <c r="J14" s="18">
        <f>H14+I14</f>
        <v>84.22</v>
      </c>
      <c r="K14" s="14">
        <v>1</v>
      </c>
      <c r="L14" s="23"/>
    </row>
    <row r="15" spans="1:12" s="1" customFormat="1" ht="23.25" customHeight="1">
      <c r="A15" s="15">
        <v>13</v>
      </c>
      <c r="B15" s="15" t="s">
        <v>238</v>
      </c>
      <c r="C15" s="15" t="s">
        <v>141</v>
      </c>
      <c r="D15" s="15">
        <v>1</v>
      </c>
      <c r="E15" s="15" t="s">
        <v>142</v>
      </c>
      <c r="F15" s="15" t="s">
        <v>4</v>
      </c>
      <c r="G15" s="11" t="s">
        <v>143</v>
      </c>
      <c r="H15" s="18">
        <v>82.8</v>
      </c>
      <c r="I15" s="18">
        <v>84.42</v>
      </c>
      <c r="J15" s="18">
        <f>AVERAGE(H15:I15)</f>
        <v>83.61</v>
      </c>
      <c r="K15" s="14">
        <v>1</v>
      </c>
      <c r="L15" s="23" t="s">
        <v>135</v>
      </c>
    </row>
    <row r="16" spans="1:12" s="1" customFormat="1" ht="23.25" customHeight="1">
      <c r="A16" s="15">
        <v>14</v>
      </c>
      <c r="B16" s="15" t="s">
        <v>238</v>
      </c>
      <c r="C16" s="15" t="s">
        <v>35</v>
      </c>
      <c r="D16" s="15">
        <v>1</v>
      </c>
      <c r="E16" s="15" t="s">
        <v>36</v>
      </c>
      <c r="F16" s="15" t="s">
        <v>5</v>
      </c>
      <c r="G16" s="11" t="s">
        <v>37</v>
      </c>
      <c r="H16" s="18">
        <v>81.58</v>
      </c>
      <c r="I16" s="18">
        <v>78.92</v>
      </c>
      <c r="J16" s="18">
        <f>AVERAGE(H16:I16)</f>
        <v>80.25</v>
      </c>
      <c r="K16" s="14">
        <v>1</v>
      </c>
      <c r="L16" s="23" t="s">
        <v>31</v>
      </c>
    </row>
    <row r="17" spans="1:12" s="3" customFormat="1" ht="23.25" customHeight="1">
      <c r="A17" s="15">
        <v>15</v>
      </c>
      <c r="B17" s="15" t="s">
        <v>238</v>
      </c>
      <c r="C17" s="27" t="s">
        <v>63</v>
      </c>
      <c r="D17" s="26">
        <v>2</v>
      </c>
      <c r="E17" s="15" t="s">
        <v>64</v>
      </c>
      <c r="F17" s="15" t="s">
        <v>4</v>
      </c>
      <c r="G17" s="11" t="s">
        <v>65</v>
      </c>
      <c r="H17" s="18">
        <v>81</v>
      </c>
      <c r="I17" s="18"/>
      <c r="J17" s="18">
        <f>H17+I17</f>
        <v>81</v>
      </c>
      <c r="K17" s="14">
        <v>1</v>
      </c>
      <c r="L17" s="23"/>
    </row>
    <row r="18" spans="1:12" s="3" customFormat="1" ht="23.25" customHeight="1">
      <c r="A18" s="15">
        <v>16</v>
      </c>
      <c r="B18" s="15" t="s">
        <v>238</v>
      </c>
      <c r="C18" s="27"/>
      <c r="D18" s="26"/>
      <c r="E18" s="15" t="s">
        <v>66</v>
      </c>
      <c r="F18" s="15" t="s">
        <v>4</v>
      </c>
      <c r="G18" s="11" t="s">
        <v>67</v>
      </c>
      <c r="H18" s="18">
        <v>74.599999999999994</v>
      </c>
      <c r="I18" s="18"/>
      <c r="J18" s="18">
        <f>H18+I18</f>
        <v>74.599999999999994</v>
      </c>
      <c r="K18" s="14">
        <v>2</v>
      </c>
      <c r="L18" s="23"/>
    </row>
    <row r="19" spans="1:12" ht="23.25" customHeight="1">
      <c r="A19" s="15">
        <v>17</v>
      </c>
      <c r="B19" s="15" t="s">
        <v>238</v>
      </c>
      <c r="C19" s="27" t="s">
        <v>182</v>
      </c>
      <c r="D19" s="27">
        <v>3</v>
      </c>
      <c r="E19" s="16" t="s">
        <v>183</v>
      </c>
      <c r="F19" s="16" t="s">
        <v>5</v>
      </c>
      <c r="G19" s="12" t="s">
        <v>184</v>
      </c>
      <c r="H19" s="18">
        <v>74.099999999999994</v>
      </c>
      <c r="I19" s="18">
        <v>100</v>
      </c>
      <c r="J19" s="18">
        <f t="shared" ref="J19:J28" si="2">AVERAGE(H19:I19)</f>
        <v>87.05</v>
      </c>
      <c r="K19" s="14">
        <v>1</v>
      </c>
      <c r="L19" s="28" t="s">
        <v>93</v>
      </c>
    </row>
    <row r="20" spans="1:12" ht="23.25" customHeight="1">
      <c r="A20" s="15">
        <v>18</v>
      </c>
      <c r="B20" s="15" t="s">
        <v>238</v>
      </c>
      <c r="C20" s="27"/>
      <c r="D20" s="27"/>
      <c r="E20" s="16" t="s">
        <v>185</v>
      </c>
      <c r="F20" s="16" t="s">
        <v>5</v>
      </c>
      <c r="G20" s="12" t="s">
        <v>186</v>
      </c>
      <c r="H20" s="18">
        <v>77.040000000000006</v>
      </c>
      <c r="I20" s="18">
        <v>96.67</v>
      </c>
      <c r="J20" s="18">
        <f t="shared" si="2"/>
        <v>86.855000000000004</v>
      </c>
      <c r="K20" s="14">
        <v>2</v>
      </c>
      <c r="L20" s="28"/>
    </row>
    <row r="21" spans="1:12" s="1" customFormat="1" ht="23.25" customHeight="1">
      <c r="A21" s="15">
        <v>19</v>
      </c>
      <c r="B21" s="15" t="s">
        <v>238</v>
      </c>
      <c r="C21" s="27"/>
      <c r="D21" s="27"/>
      <c r="E21" s="15" t="s">
        <v>187</v>
      </c>
      <c r="F21" s="15" t="s">
        <v>5</v>
      </c>
      <c r="G21" s="11" t="s">
        <v>188</v>
      </c>
      <c r="H21" s="18">
        <v>82.7</v>
      </c>
      <c r="I21" s="18">
        <v>81.67</v>
      </c>
      <c r="J21" s="18">
        <f t="shared" si="2"/>
        <v>82.185000000000002</v>
      </c>
      <c r="K21" s="14">
        <v>3</v>
      </c>
      <c r="L21" s="28"/>
    </row>
    <row r="22" spans="1:12" s="1" customFormat="1" ht="23.25" customHeight="1">
      <c r="A22" s="15">
        <v>20</v>
      </c>
      <c r="B22" s="15" t="s">
        <v>238</v>
      </c>
      <c r="C22" s="26" t="s">
        <v>177</v>
      </c>
      <c r="D22" s="26">
        <v>2</v>
      </c>
      <c r="E22" s="15" t="s">
        <v>180</v>
      </c>
      <c r="F22" s="15" t="s">
        <v>4</v>
      </c>
      <c r="G22" s="11" t="s">
        <v>181</v>
      </c>
      <c r="H22" s="18">
        <v>87.7</v>
      </c>
      <c r="I22" s="18">
        <v>83.54</v>
      </c>
      <c r="J22" s="18">
        <f t="shared" si="2"/>
        <v>85.62</v>
      </c>
      <c r="K22" s="14">
        <v>1</v>
      </c>
      <c r="L22" s="28" t="s">
        <v>135</v>
      </c>
    </row>
    <row r="23" spans="1:12" s="3" customFormat="1" ht="23.25" customHeight="1">
      <c r="A23" s="15">
        <v>21</v>
      </c>
      <c r="B23" s="15" t="s">
        <v>238</v>
      </c>
      <c r="C23" s="26"/>
      <c r="D23" s="26"/>
      <c r="E23" s="15" t="s">
        <v>178</v>
      </c>
      <c r="F23" s="15" t="s">
        <v>4</v>
      </c>
      <c r="G23" s="11" t="s">
        <v>179</v>
      </c>
      <c r="H23" s="18">
        <v>76</v>
      </c>
      <c r="I23" s="18">
        <v>90.8</v>
      </c>
      <c r="J23" s="18">
        <f t="shared" si="2"/>
        <v>83.4</v>
      </c>
      <c r="K23" s="14">
        <v>2</v>
      </c>
      <c r="L23" s="28"/>
    </row>
    <row r="24" spans="1:12" s="5" customFormat="1" ht="23.25" customHeight="1">
      <c r="A24" s="15">
        <v>22</v>
      </c>
      <c r="B24" s="15" t="s">
        <v>238</v>
      </c>
      <c r="C24" s="16" t="s">
        <v>38</v>
      </c>
      <c r="D24" s="16">
        <v>1</v>
      </c>
      <c r="E24" s="16" t="s">
        <v>39</v>
      </c>
      <c r="F24" s="16" t="s">
        <v>4</v>
      </c>
      <c r="G24" s="12" t="s">
        <v>40</v>
      </c>
      <c r="H24" s="19">
        <v>73.78</v>
      </c>
      <c r="I24" s="19">
        <v>86.4</v>
      </c>
      <c r="J24" s="18">
        <f t="shared" si="2"/>
        <v>80.09</v>
      </c>
      <c r="K24" s="17">
        <v>1</v>
      </c>
      <c r="L24" s="23" t="s">
        <v>31</v>
      </c>
    </row>
    <row r="25" spans="1:12" s="1" customFormat="1" ht="23.25" customHeight="1">
      <c r="A25" s="15">
        <v>23</v>
      </c>
      <c r="B25" s="15" t="s">
        <v>238</v>
      </c>
      <c r="C25" s="26" t="s">
        <v>90</v>
      </c>
      <c r="D25" s="26">
        <v>4</v>
      </c>
      <c r="E25" s="15" t="s">
        <v>91</v>
      </c>
      <c r="F25" s="15" t="s">
        <v>5</v>
      </c>
      <c r="G25" s="11" t="s">
        <v>92</v>
      </c>
      <c r="H25" s="18">
        <v>82.2</v>
      </c>
      <c r="I25" s="18">
        <v>98.33</v>
      </c>
      <c r="J25" s="18">
        <f t="shared" si="2"/>
        <v>90.265000000000001</v>
      </c>
      <c r="K25" s="14">
        <v>1</v>
      </c>
      <c r="L25" s="28" t="s">
        <v>93</v>
      </c>
    </row>
    <row r="26" spans="1:12" s="1" customFormat="1" ht="23.25" customHeight="1">
      <c r="A26" s="15">
        <v>24</v>
      </c>
      <c r="B26" s="15" t="s">
        <v>238</v>
      </c>
      <c r="C26" s="26"/>
      <c r="D26" s="26"/>
      <c r="E26" s="15" t="s">
        <v>96</v>
      </c>
      <c r="F26" s="15" t="s">
        <v>5</v>
      </c>
      <c r="G26" s="11" t="s">
        <v>97</v>
      </c>
      <c r="H26" s="18">
        <v>76.599999999999994</v>
      </c>
      <c r="I26" s="18">
        <v>95</v>
      </c>
      <c r="J26" s="18">
        <f t="shared" si="2"/>
        <v>85.8</v>
      </c>
      <c r="K26" s="14">
        <v>2</v>
      </c>
      <c r="L26" s="28"/>
    </row>
    <row r="27" spans="1:12" s="1" customFormat="1" ht="23.25" customHeight="1">
      <c r="A27" s="15">
        <v>25</v>
      </c>
      <c r="B27" s="15" t="s">
        <v>238</v>
      </c>
      <c r="C27" s="26"/>
      <c r="D27" s="26"/>
      <c r="E27" s="15" t="s">
        <v>98</v>
      </c>
      <c r="F27" s="15" t="s">
        <v>4</v>
      </c>
      <c r="G27" s="11" t="s">
        <v>99</v>
      </c>
      <c r="H27" s="18">
        <v>86.2</v>
      </c>
      <c r="I27" s="18">
        <v>81.67</v>
      </c>
      <c r="J27" s="18">
        <f t="shared" si="2"/>
        <v>83.935000000000002</v>
      </c>
      <c r="K27" s="14">
        <v>3</v>
      </c>
      <c r="L27" s="28"/>
    </row>
    <row r="28" spans="1:12" s="1" customFormat="1" ht="23.25" customHeight="1">
      <c r="A28" s="15">
        <v>26</v>
      </c>
      <c r="B28" s="15" t="s">
        <v>238</v>
      </c>
      <c r="C28" s="26"/>
      <c r="D28" s="26"/>
      <c r="E28" s="15" t="s">
        <v>94</v>
      </c>
      <c r="F28" s="15" t="s">
        <v>5</v>
      </c>
      <c r="G28" s="11" t="s">
        <v>95</v>
      </c>
      <c r="H28" s="18">
        <v>72.400000000000006</v>
      </c>
      <c r="I28" s="18">
        <v>95</v>
      </c>
      <c r="J28" s="18">
        <f t="shared" si="2"/>
        <v>83.7</v>
      </c>
      <c r="K28" s="14">
        <v>4</v>
      </c>
      <c r="L28" s="28"/>
    </row>
    <row r="29" spans="1:12" s="3" customFormat="1" ht="23.25" customHeight="1">
      <c r="A29" s="15">
        <v>27</v>
      </c>
      <c r="B29" s="15" t="s">
        <v>238</v>
      </c>
      <c r="C29" s="26" t="s">
        <v>68</v>
      </c>
      <c r="D29" s="26">
        <v>4</v>
      </c>
      <c r="E29" s="15" t="s">
        <v>73</v>
      </c>
      <c r="F29" s="15" t="s">
        <v>4</v>
      </c>
      <c r="G29" s="11" t="s">
        <v>74</v>
      </c>
      <c r="H29" s="18">
        <v>82.6</v>
      </c>
      <c r="I29" s="18"/>
      <c r="J29" s="18">
        <f t="shared" ref="J29:J42" si="3">H29+I29</f>
        <v>82.6</v>
      </c>
      <c r="K29" s="14">
        <v>1</v>
      </c>
      <c r="L29" s="23"/>
    </row>
    <row r="30" spans="1:12" s="3" customFormat="1" ht="23.25" customHeight="1">
      <c r="A30" s="15">
        <v>28</v>
      </c>
      <c r="B30" s="15" t="s">
        <v>238</v>
      </c>
      <c r="C30" s="26"/>
      <c r="D30" s="26"/>
      <c r="E30" s="15" t="s">
        <v>75</v>
      </c>
      <c r="F30" s="15" t="s">
        <v>4</v>
      </c>
      <c r="G30" s="11" t="s">
        <v>76</v>
      </c>
      <c r="H30" s="18">
        <v>82.2</v>
      </c>
      <c r="I30" s="18"/>
      <c r="J30" s="18">
        <f t="shared" si="3"/>
        <v>82.2</v>
      </c>
      <c r="K30" s="14">
        <v>2</v>
      </c>
      <c r="L30" s="23"/>
    </row>
    <row r="31" spans="1:12" s="3" customFormat="1" ht="23.25" customHeight="1">
      <c r="A31" s="15">
        <v>29</v>
      </c>
      <c r="B31" s="15" t="s">
        <v>238</v>
      </c>
      <c r="C31" s="26"/>
      <c r="D31" s="26"/>
      <c r="E31" s="15" t="s">
        <v>69</v>
      </c>
      <c r="F31" s="15" t="s">
        <v>4</v>
      </c>
      <c r="G31" s="11" t="s">
        <v>70</v>
      </c>
      <c r="H31" s="18">
        <v>81.8</v>
      </c>
      <c r="I31" s="18"/>
      <c r="J31" s="18">
        <f t="shared" si="3"/>
        <v>81.8</v>
      </c>
      <c r="K31" s="14">
        <v>3</v>
      </c>
      <c r="L31" s="23"/>
    </row>
    <row r="32" spans="1:12" s="3" customFormat="1" ht="23.25" customHeight="1">
      <c r="A32" s="15">
        <v>30</v>
      </c>
      <c r="B32" s="15" t="s">
        <v>238</v>
      </c>
      <c r="C32" s="26"/>
      <c r="D32" s="26"/>
      <c r="E32" s="15" t="s">
        <v>71</v>
      </c>
      <c r="F32" s="15" t="s">
        <v>4</v>
      </c>
      <c r="G32" s="11" t="s">
        <v>72</v>
      </c>
      <c r="H32" s="18">
        <v>81.599999999999994</v>
      </c>
      <c r="I32" s="18"/>
      <c r="J32" s="18">
        <f t="shared" si="3"/>
        <v>81.599999999999994</v>
      </c>
      <c r="K32" s="14">
        <v>4</v>
      </c>
      <c r="L32" s="23"/>
    </row>
    <row r="33" spans="1:12" s="3" customFormat="1" ht="23.25" customHeight="1">
      <c r="A33" s="15">
        <v>31</v>
      </c>
      <c r="B33" s="15" t="s">
        <v>238</v>
      </c>
      <c r="C33" s="26" t="s">
        <v>41</v>
      </c>
      <c r="D33" s="26">
        <v>2</v>
      </c>
      <c r="E33" s="15" t="s">
        <v>44</v>
      </c>
      <c r="F33" s="15" t="s">
        <v>5</v>
      </c>
      <c r="G33" s="11" t="s">
        <v>45</v>
      </c>
      <c r="H33" s="18">
        <v>89.74</v>
      </c>
      <c r="I33" s="18"/>
      <c r="J33" s="18">
        <f t="shared" si="3"/>
        <v>89.74</v>
      </c>
      <c r="K33" s="14">
        <v>1</v>
      </c>
      <c r="L33" s="23"/>
    </row>
    <row r="34" spans="1:12" s="3" customFormat="1" ht="23.25" customHeight="1">
      <c r="A34" s="15">
        <v>32</v>
      </c>
      <c r="B34" s="15" t="s">
        <v>238</v>
      </c>
      <c r="C34" s="26"/>
      <c r="D34" s="26"/>
      <c r="E34" s="15" t="s">
        <v>42</v>
      </c>
      <c r="F34" s="15" t="s">
        <v>4</v>
      </c>
      <c r="G34" s="11" t="s">
        <v>43</v>
      </c>
      <c r="H34" s="18">
        <v>86.3</v>
      </c>
      <c r="I34" s="18"/>
      <c r="J34" s="18">
        <f t="shared" si="3"/>
        <v>86.3</v>
      </c>
      <c r="K34" s="14">
        <v>2</v>
      </c>
      <c r="L34" s="23"/>
    </row>
    <row r="35" spans="1:12" s="3" customFormat="1" ht="23.25" customHeight="1">
      <c r="A35" s="15">
        <v>33</v>
      </c>
      <c r="B35" s="15" t="s">
        <v>238</v>
      </c>
      <c r="C35" s="26" t="s">
        <v>46</v>
      </c>
      <c r="D35" s="26">
        <v>2</v>
      </c>
      <c r="E35" s="15" t="s">
        <v>47</v>
      </c>
      <c r="F35" s="15" t="s">
        <v>4</v>
      </c>
      <c r="G35" s="11" t="s">
        <v>48</v>
      </c>
      <c r="H35" s="18">
        <v>87.86</v>
      </c>
      <c r="I35" s="18"/>
      <c r="J35" s="18">
        <f t="shared" si="3"/>
        <v>87.86</v>
      </c>
      <c r="K35" s="14">
        <v>1</v>
      </c>
      <c r="L35" s="23"/>
    </row>
    <row r="36" spans="1:12" s="3" customFormat="1" ht="23.25" customHeight="1">
      <c r="A36" s="15">
        <v>34</v>
      </c>
      <c r="B36" s="15" t="s">
        <v>238</v>
      </c>
      <c r="C36" s="26"/>
      <c r="D36" s="26"/>
      <c r="E36" s="15" t="s">
        <v>49</v>
      </c>
      <c r="F36" s="15" t="s">
        <v>4</v>
      </c>
      <c r="G36" s="11" t="s">
        <v>50</v>
      </c>
      <c r="H36" s="18">
        <v>85.84</v>
      </c>
      <c r="I36" s="18"/>
      <c r="J36" s="18">
        <f t="shared" si="3"/>
        <v>85.84</v>
      </c>
      <c r="K36" s="14">
        <v>2</v>
      </c>
      <c r="L36" s="23"/>
    </row>
    <row r="37" spans="1:12" s="3" customFormat="1" ht="23.25" customHeight="1">
      <c r="A37" s="15">
        <v>35</v>
      </c>
      <c r="B37" s="15" t="s">
        <v>238</v>
      </c>
      <c r="C37" s="26" t="s">
        <v>126</v>
      </c>
      <c r="D37" s="26">
        <v>3</v>
      </c>
      <c r="E37" s="15" t="s">
        <v>129</v>
      </c>
      <c r="F37" s="15" t="s">
        <v>4</v>
      </c>
      <c r="G37" s="11" t="s">
        <v>130</v>
      </c>
      <c r="H37" s="18">
        <v>87.9</v>
      </c>
      <c r="I37" s="18"/>
      <c r="J37" s="18">
        <f t="shared" si="3"/>
        <v>87.9</v>
      </c>
      <c r="K37" s="14">
        <v>1</v>
      </c>
      <c r="L37" s="23"/>
    </row>
    <row r="38" spans="1:12" s="3" customFormat="1" ht="23.25" customHeight="1">
      <c r="A38" s="15">
        <v>36</v>
      </c>
      <c r="B38" s="15" t="s">
        <v>238</v>
      </c>
      <c r="C38" s="26"/>
      <c r="D38" s="26"/>
      <c r="E38" s="15" t="s">
        <v>127</v>
      </c>
      <c r="F38" s="15" t="s">
        <v>4</v>
      </c>
      <c r="G38" s="11" t="s">
        <v>128</v>
      </c>
      <c r="H38" s="18">
        <v>84.76</v>
      </c>
      <c r="I38" s="18"/>
      <c r="J38" s="18">
        <f t="shared" si="3"/>
        <v>84.76</v>
      </c>
      <c r="K38" s="14">
        <v>2</v>
      </c>
      <c r="L38" s="23"/>
    </row>
    <row r="39" spans="1:12" s="5" customFormat="1" ht="23.25" customHeight="1">
      <c r="A39" s="15">
        <v>37</v>
      </c>
      <c r="B39" s="15" t="s">
        <v>238</v>
      </c>
      <c r="C39" s="27" t="s">
        <v>77</v>
      </c>
      <c r="D39" s="27">
        <v>2</v>
      </c>
      <c r="E39" s="16" t="s">
        <v>78</v>
      </c>
      <c r="F39" s="16" t="s">
        <v>4</v>
      </c>
      <c r="G39" s="12" t="s">
        <v>79</v>
      </c>
      <c r="H39" s="19">
        <v>82</v>
      </c>
      <c r="I39" s="19"/>
      <c r="J39" s="18">
        <f t="shared" si="3"/>
        <v>82</v>
      </c>
      <c r="K39" s="17">
        <v>1</v>
      </c>
      <c r="L39" s="25"/>
    </row>
    <row r="40" spans="1:12" s="6" customFormat="1" ht="23.25" customHeight="1">
      <c r="A40" s="15">
        <v>38</v>
      </c>
      <c r="B40" s="15" t="s">
        <v>238</v>
      </c>
      <c r="C40" s="27"/>
      <c r="D40" s="27"/>
      <c r="E40" s="16" t="s">
        <v>80</v>
      </c>
      <c r="F40" s="16" t="s">
        <v>5</v>
      </c>
      <c r="G40" s="12" t="s">
        <v>81</v>
      </c>
      <c r="H40" s="19">
        <v>78.599999999999994</v>
      </c>
      <c r="I40" s="20"/>
      <c r="J40" s="18">
        <f t="shared" si="3"/>
        <v>78.599999999999994</v>
      </c>
      <c r="K40" s="17">
        <v>2</v>
      </c>
      <c r="L40" s="24"/>
    </row>
    <row r="41" spans="1:12" s="3" customFormat="1" ht="23.25" customHeight="1">
      <c r="A41" s="15">
        <v>39</v>
      </c>
      <c r="B41" s="15" t="s">
        <v>238</v>
      </c>
      <c r="C41" s="15" t="s">
        <v>82</v>
      </c>
      <c r="D41" s="15">
        <v>1</v>
      </c>
      <c r="E41" s="15" t="s">
        <v>83</v>
      </c>
      <c r="F41" s="15" t="s">
        <v>4</v>
      </c>
      <c r="G41" s="11" t="s">
        <v>84</v>
      </c>
      <c r="H41" s="18">
        <v>78.2</v>
      </c>
      <c r="I41" s="18"/>
      <c r="J41" s="18">
        <f t="shared" si="3"/>
        <v>78.2</v>
      </c>
      <c r="K41" s="14">
        <v>1</v>
      </c>
      <c r="L41" s="23"/>
    </row>
    <row r="42" spans="1:12" s="7" customFormat="1" ht="23.25" customHeight="1">
      <c r="A42" s="15">
        <v>40</v>
      </c>
      <c r="B42" s="15" t="s">
        <v>238</v>
      </c>
      <c r="C42" s="15" t="s">
        <v>131</v>
      </c>
      <c r="D42" s="15">
        <v>1</v>
      </c>
      <c r="E42" s="15" t="s">
        <v>132</v>
      </c>
      <c r="F42" s="15" t="s">
        <v>4</v>
      </c>
      <c r="G42" s="11" t="s">
        <v>133</v>
      </c>
      <c r="H42" s="18">
        <v>82.82</v>
      </c>
      <c r="I42" s="18"/>
      <c r="J42" s="18">
        <f t="shared" si="3"/>
        <v>82.82</v>
      </c>
      <c r="K42" s="14">
        <v>1</v>
      </c>
      <c r="L42" s="23"/>
    </row>
    <row r="43" spans="1:12" s="1" customFormat="1" ht="23.25" customHeight="1">
      <c r="A43" s="15">
        <v>41</v>
      </c>
      <c r="B43" s="15" t="s">
        <v>238</v>
      </c>
      <c r="C43" s="26" t="s">
        <v>100</v>
      </c>
      <c r="D43" s="26">
        <v>2</v>
      </c>
      <c r="E43" s="15" t="s">
        <v>101</v>
      </c>
      <c r="F43" s="15" t="s">
        <v>5</v>
      </c>
      <c r="G43" s="11" t="s">
        <v>102</v>
      </c>
      <c r="H43" s="18">
        <v>74.2</v>
      </c>
      <c r="I43" s="18">
        <v>95</v>
      </c>
      <c r="J43" s="18">
        <f>AVERAGE(H43:I43)</f>
        <v>84.6</v>
      </c>
      <c r="K43" s="14">
        <v>1</v>
      </c>
      <c r="L43" s="28" t="s">
        <v>93</v>
      </c>
    </row>
    <row r="44" spans="1:12" s="1" customFormat="1" ht="23.25" customHeight="1">
      <c r="A44" s="15">
        <v>42</v>
      </c>
      <c r="B44" s="15" t="s">
        <v>238</v>
      </c>
      <c r="C44" s="26"/>
      <c r="D44" s="26"/>
      <c r="E44" s="14" t="s">
        <v>103</v>
      </c>
      <c r="F44" s="15" t="s">
        <v>5</v>
      </c>
      <c r="G44" s="11" t="s">
        <v>104</v>
      </c>
      <c r="H44" s="18">
        <v>81.599999999999994</v>
      </c>
      <c r="I44" s="18">
        <v>83.33</v>
      </c>
      <c r="J44" s="18">
        <f>AVERAGE(H44:I44)</f>
        <v>82.465000000000003</v>
      </c>
      <c r="K44" s="14">
        <v>2</v>
      </c>
      <c r="L44" s="28"/>
    </row>
    <row r="45" spans="1:12" s="1" customFormat="1" ht="23.25" customHeight="1">
      <c r="A45" s="15">
        <v>43</v>
      </c>
      <c r="B45" s="15" t="s">
        <v>238</v>
      </c>
      <c r="C45" s="26" t="s">
        <v>105</v>
      </c>
      <c r="D45" s="26">
        <v>2</v>
      </c>
      <c r="E45" s="15" t="s">
        <v>108</v>
      </c>
      <c r="F45" s="15" t="s">
        <v>4</v>
      </c>
      <c r="G45" s="11" t="s">
        <v>109</v>
      </c>
      <c r="H45" s="18">
        <v>88.94</v>
      </c>
      <c r="I45" s="18"/>
      <c r="J45" s="18">
        <f>H45+I45</f>
        <v>88.94</v>
      </c>
      <c r="K45" s="14">
        <v>1</v>
      </c>
      <c r="L45" s="23"/>
    </row>
    <row r="46" spans="1:12" s="1" customFormat="1" ht="23.25" customHeight="1">
      <c r="A46" s="15">
        <v>44</v>
      </c>
      <c r="B46" s="15" t="s">
        <v>238</v>
      </c>
      <c r="C46" s="26"/>
      <c r="D46" s="26"/>
      <c r="E46" s="15" t="s">
        <v>106</v>
      </c>
      <c r="F46" s="15" t="s">
        <v>4</v>
      </c>
      <c r="G46" s="11" t="s">
        <v>107</v>
      </c>
      <c r="H46" s="18">
        <v>86.64</v>
      </c>
      <c r="I46" s="18"/>
      <c r="J46" s="18">
        <f>H46+I46</f>
        <v>86.64</v>
      </c>
      <c r="K46" s="14">
        <v>2</v>
      </c>
      <c r="L46" s="23"/>
    </row>
    <row r="47" spans="1:12" s="8" customFormat="1" ht="23.25" customHeight="1">
      <c r="A47" s="15">
        <v>45</v>
      </c>
      <c r="B47" s="15" t="s">
        <v>238</v>
      </c>
      <c r="C47" s="15" t="s">
        <v>51</v>
      </c>
      <c r="D47" s="15">
        <v>1</v>
      </c>
      <c r="E47" s="15" t="s">
        <v>52</v>
      </c>
      <c r="F47" s="15" t="s">
        <v>4</v>
      </c>
      <c r="G47" s="11" t="s">
        <v>53</v>
      </c>
      <c r="H47" s="18">
        <v>87.5</v>
      </c>
      <c r="I47" s="18">
        <v>84.77</v>
      </c>
      <c r="J47" s="18">
        <f>AVERAGE(H47:I47)</f>
        <v>86.134999999999991</v>
      </c>
      <c r="K47" s="14">
        <v>1</v>
      </c>
      <c r="L47" s="23" t="s">
        <v>31</v>
      </c>
    </row>
    <row r="48" spans="1:12" s="1" customFormat="1" ht="23.25" customHeight="1">
      <c r="A48" s="15">
        <v>46</v>
      </c>
      <c r="B48" s="15" t="s">
        <v>238</v>
      </c>
      <c r="C48" s="26" t="s">
        <v>110</v>
      </c>
      <c r="D48" s="26">
        <v>2</v>
      </c>
      <c r="E48" s="15" t="s">
        <v>113</v>
      </c>
      <c r="F48" s="15" t="s">
        <v>4</v>
      </c>
      <c r="G48" s="11" t="s">
        <v>114</v>
      </c>
      <c r="H48" s="18">
        <v>84.48</v>
      </c>
      <c r="I48" s="18"/>
      <c r="J48" s="18">
        <f t="shared" ref="J48:J56" si="4">H48+I48</f>
        <v>84.48</v>
      </c>
      <c r="K48" s="14">
        <v>1</v>
      </c>
      <c r="L48" s="23"/>
    </row>
    <row r="49" spans="1:12" s="1" customFormat="1" ht="23.25" customHeight="1">
      <c r="A49" s="15">
        <v>47</v>
      </c>
      <c r="B49" s="15" t="s">
        <v>238</v>
      </c>
      <c r="C49" s="26"/>
      <c r="D49" s="26"/>
      <c r="E49" s="15" t="s">
        <v>111</v>
      </c>
      <c r="F49" s="15" t="s">
        <v>5</v>
      </c>
      <c r="G49" s="11" t="s">
        <v>112</v>
      </c>
      <c r="H49" s="18">
        <v>71.94</v>
      </c>
      <c r="I49" s="18"/>
      <c r="J49" s="18">
        <f t="shared" si="4"/>
        <v>71.94</v>
      </c>
      <c r="K49" s="14">
        <v>2</v>
      </c>
      <c r="L49" s="23"/>
    </row>
    <row r="50" spans="1:12" s="8" customFormat="1" ht="23.25" customHeight="1">
      <c r="A50" s="15">
        <v>48</v>
      </c>
      <c r="B50" s="15" t="s">
        <v>238</v>
      </c>
      <c r="C50" s="15" t="s">
        <v>115</v>
      </c>
      <c r="D50" s="15">
        <v>1</v>
      </c>
      <c r="E50" s="15" t="s">
        <v>116</v>
      </c>
      <c r="F50" s="15" t="s">
        <v>4</v>
      </c>
      <c r="G50" s="11" t="s">
        <v>117</v>
      </c>
      <c r="H50" s="18">
        <v>85.02</v>
      </c>
      <c r="I50" s="18"/>
      <c r="J50" s="18">
        <f t="shared" si="4"/>
        <v>85.02</v>
      </c>
      <c r="K50" s="14">
        <v>1</v>
      </c>
      <c r="L50" s="23"/>
    </row>
    <row r="51" spans="1:12" s="8" customFormat="1" ht="23.25" customHeight="1">
      <c r="A51" s="15">
        <v>49</v>
      </c>
      <c r="B51" s="15" t="s">
        <v>238</v>
      </c>
      <c r="C51" s="15" t="s">
        <v>118</v>
      </c>
      <c r="D51" s="15">
        <v>1</v>
      </c>
      <c r="E51" s="15" t="s">
        <v>119</v>
      </c>
      <c r="F51" s="15" t="s">
        <v>5</v>
      </c>
      <c r="G51" s="11" t="s">
        <v>120</v>
      </c>
      <c r="H51" s="18">
        <v>89.82</v>
      </c>
      <c r="I51" s="18"/>
      <c r="J51" s="18">
        <f t="shared" si="4"/>
        <v>89.82</v>
      </c>
      <c r="K51" s="14">
        <v>1</v>
      </c>
      <c r="L51" s="23"/>
    </row>
    <row r="52" spans="1:12" s="8" customFormat="1" ht="23.25" customHeight="1">
      <c r="A52" s="15">
        <v>50</v>
      </c>
      <c r="B52" s="15" t="s">
        <v>238</v>
      </c>
      <c r="C52" s="15" t="s">
        <v>121</v>
      </c>
      <c r="D52" s="15">
        <v>1</v>
      </c>
      <c r="E52" s="15" t="s">
        <v>6</v>
      </c>
      <c r="F52" s="15" t="s">
        <v>5</v>
      </c>
      <c r="G52" s="11" t="s">
        <v>122</v>
      </c>
      <c r="H52" s="18">
        <v>86.32</v>
      </c>
      <c r="I52" s="18"/>
      <c r="J52" s="18">
        <f t="shared" si="4"/>
        <v>86.32</v>
      </c>
      <c r="K52" s="14">
        <v>1</v>
      </c>
      <c r="L52" s="23"/>
    </row>
    <row r="53" spans="1:12" s="8" customFormat="1" ht="23.25" customHeight="1">
      <c r="A53" s="15">
        <v>51</v>
      </c>
      <c r="B53" s="15" t="s">
        <v>238</v>
      </c>
      <c r="C53" s="15" t="s">
        <v>123</v>
      </c>
      <c r="D53" s="15">
        <v>1</v>
      </c>
      <c r="E53" s="15" t="s">
        <v>124</v>
      </c>
      <c r="F53" s="15" t="s">
        <v>4</v>
      </c>
      <c r="G53" s="11" t="s">
        <v>125</v>
      </c>
      <c r="H53" s="18">
        <v>77.44</v>
      </c>
      <c r="I53" s="18"/>
      <c r="J53" s="18">
        <f t="shared" si="4"/>
        <v>77.44</v>
      </c>
      <c r="K53" s="14">
        <v>1</v>
      </c>
      <c r="L53" s="23"/>
    </row>
    <row r="54" spans="1:12" s="1" customFormat="1" ht="23.25" customHeight="1">
      <c r="A54" s="15">
        <v>52</v>
      </c>
      <c r="B54" s="15" t="s">
        <v>238</v>
      </c>
      <c r="C54" s="15" t="s">
        <v>147</v>
      </c>
      <c r="D54" s="15">
        <v>1</v>
      </c>
      <c r="E54" s="15" t="s">
        <v>148</v>
      </c>
      <c r="F54" s="15" t="s">
        <v>4</v>
      </c>
      <c r="G54" s="11" t="s">
        <v>149</v>
      </c>
      <c r="H54" s="18">
        <v>84.36</v>
      </c>
      <c r="I54" s="18"/>
      <c r="J54" s="18">
        <f t="shared" si="4"/>
        <v>84.36</v>
      </c>
      <c r="K54" s="14">
        <v>1</v>
      </c>
      <c r="L54" s="23"/>
    </row>
    <row r="55" spans="1:12" ht="23.25" customHeight="1">
      <c r="A55" s="15">
        <v>53</v>
      </c>
      <c r="B55" s="15" t="s">
        <v>238</v>
      </c>
      <c r="C55" s="15" t="s">
        <v>150</v>
      </c>
      <c r="D55" s="15">
        <v>1</v>
      </c>
      <c r="E55" s="14" t="s">
        <v>151</v>
      </c>
      <c r="F55" s="14" t="s">
        <v>4</v>
      </c>
      <c r="G55" s="11" t="s">
        <v>152</v>
      </c>
      <c r="H55" s="18">
        <v>75.099999999999994</v>
      </c>
      <c r="I55" s="18"/>
      <c r="J55" s="18">
        <f t="shared" si="4"/>
        <v>75.099999999999994</v>
      </c>
      <c r="K55" s="14">
        <v>1</v>
      </c>
      <c r="L55" s="23"/>
    </row>
    <row r="56" spans="1:12" s="1" customFormat="1" ht="23.25" customHeight="1">
      <c r="A56" s="15">
        <v>54</v>
      </c>
      <c r="B56" s="15" t="s">
        <v>238</v>
      </c>
      <c r="C56" s="15" t="s">
        <v>153</v>
      </c>
      <c r="D56" s="15">
        <v>2</v>
      </c>
      <c r="E56" s="15" t="s">
        <v>154</v>
      </c>
      <c r="F56" s="15" t="s">
        <v>5</v>
      </c>
      <c r="G56" s="11" t="s">
        <v>155</v>
      </c>
      <c r="H56" s="18">
        <v>74.86</v>
      </c>
      <c r="I56" s="18"/>
      <c r="J56" s="18">
        <f t="shared" si="4"/>
        <v>74.86</v>
      </c>
      <c r="K56" s="14">
        <v>1</v>
      </c>
      <c r="L56" s="23"/>
    </row>
    <row r="57" spans="1:12" s="8" customFormat="1" ht="23.25" customHeight="1">
      <c r="A57" s="15">
        <v>55</v>
      </c>
      <c r="B57" s="15" t="s">
        <v>238</v>
      </c>
      <c r="C57" s="15" t="s">
        <v>54</v>
      </c>
      <c r="D57" s="15">
        <v>1</v>
      </c>
      <c r="E57" s="15" t="s">
        <v>55</v>
      </c>
      <c r="F57" s="15" t="s">
        <v>4</v>
      </c>
      <c r="G57" s="11" t="s">
        <v>56</v>
      </c>
      <c r="H57" s="18">
        <v>81.599999999999994</v>
      </c>
      <c r="I57" s="18">
        <v>81.33</v>
      </c>
      <c r="J57" s="18">
        <v>81.465000000000003</v>
      </c>
      <c r="K57" s="14">
        <v>1</v>
      </c>
      <c r="L57" s="23" t="s">
        <v>31</v>
      </c>
    </row>
    <row r="58" spans="1:12" s="8" customFormat="1" ht="23.25" customHeight="1">
      <c r="A58" s="15">
        <v>56</v>
      </c>
      <c r="B58" s="15" t="s">
        <v>238</v>
      </c>
      <c r="C58" s="15" t="s">
        <v>156</v>
      </c>
      <c r="D58" s="15">
        <v>2</v>
      </c>
      <c r="E58" s="14" t="s">
        <v>157</v>
      </c>
      <c r="F58" s="14" t="s">
        <v>4</v>
      </c>
      <c r="G58" s="13" t="s">
        <v>158</v>
      </c>
      <c r="H58" s="18">
        <v>79.16</v>
      </c>
      <c r="I58" s="18"/>
      <c r="J58" s="18">
        <v>79.16</v>
      </c>
      <c r="K58" s="14">
        <v>1</v>
      </c>
      <c r="L58" s="23"/>
    </row>
    <row r="59" spans="1:12" s="1" customFormat="1" ht="23.25" customHeight="1">
      <c r="A59" s="15">
        <v>57</v>
      </c>
      <c r="B59" s="15" t="s">
        <v>238</v>
      </c>
      <c r="C59" s="15" t="s">
        <v>159</v>
      </c>
      <c r="D59" s="15">
        <v>1</v>
      </c>
      <c r="E59" s="15" t="s">
        <v>160</v>
      </c>
      <c r="F59" s="15" t="s">
        <v>5</v>
      </c>
      <c r="G59" s="11" t="s">
        <v>161</v>
      </c>
      <c r="H59" s="18">
        <v>78.239999999999995</v>
      </c>
      <c r="I59" s="18"/>
      <c r="J59" s="18">
        <v>78.239999999999995</v>
      </c>
      <c r="K59" s="14">
        <v>1</v>
      </c>
      <c r="L59" s="23"/>
    </row>
    <row r="60" spans="1:12" s="8" customFormat="1" ht="23.25" customHeight="1">
      <c r="A60" s="15">
        <v>58</v>
      </c>
      <c r="B60" s="15" t="s">
        <v>238</v>
      </c>
      <c r="C60" s="15" t="s">
        <v>162</v>
      </c>
      <c r="D60" s="15">
        <v>1</v>
      </c>
      <c r="E60" s="15" t="s">
        <v>163</v>
      </c>
      <c r="F60" s="15" t="s">
        <v>5</v>
      </c>
      <c r="G60" s="11" t="s">
        <v>164</v>
      </c>
      <c r="H60" s="18">
        <v>71.86</v>
      </c>
      <c r="I60" s="18"/>
      <c r="J60" s="18">
        <v>71.86</v>
      </c>
      <c r="K60" s="14">
        <v>1</v>
      </c>
      <c r="L60" s="23"/>
    </row>
    <row r="61" spans="1:12" s="8" customFormat="1" ht="23.25" customHeight="1">
      <c r="A61" s="15">
        <v>59</v>
      </c>
      <c r="B61" s="15" t="s">
        <v>238</v>
      </c>
      <c r="C61" s="15" t="s">
        <v>165</v>
      </c>
      <c r="D61" s="15">
        <v>1</v>
      </c>
      <c r="E61" s="15" t="s">
        <v>166</v>
      </c>
      <c r="F61" s="15" t="s">
        <v>5</v>
      </c>
      <c r="G61" s="11" t="s">
        <v>167</v>
      </c>
      <c r="H61" s="18">
        <v>82.14</v>
      </c>
      <c r="I61" s="18"/>
      <c r="J61" s="18">
        <v>82.14</v>
      </c>
      <c r="K61" s="14">
        <v>1</v>
      </c>
      <c r="L61" s="23"/>
    </row>
    <row r="62" spans="1:12" s="8" customFormat="1" ht="23.25" customHeight="1">
      <c r="A62" s="15">
        <v>60</v>
      </c>
      <c r="B62" s="15" t="s">
        <v>238</v>
      </c>
      <c r="C62" s="15" t="s">
        <v>168</v>
      </c>
      <c r="D62" s="15">
        <v>1</v>
      </c>
      <c r="E62" s="15" t="s">
        <v>169</v>
      </c>
      <c r="F62" s="15" t="s">
        <v>5</v>
      </c>
      <c r="G62" s="11" t="s">
        <v>170</v>
      </c>
      <c r="H62" s="18">
        <v>78</v>
      </c>
      <c r="I62" s="18"/>
      <c r="J62" s="18">
        <v>78</v>
      </c>
      <c r="K62" s="14">
        <v>1</v>
      </c>
      <c r="L62" s="23"/>
    </row>
    <row r="63" spans="1:12" s="8" customFormat="1" ht="23.25" customHeight="1">
      <c r="A63" s="15">
        <v>61</v>
      </c>
      <c r="B63" s="15" t="s">
        <v>238</v>
      </c>
      <c r="C63" s="15" t="s">
        <v>176</v>
      </c>
      <c r="D63" s="15">
        <v>1</v>
      </c>
      <c r="E63" s="15" t="s">
        <v>6</v>
      </c>
      <c r="F63" s="15" t="s">
        <v>5</v>
      </c>
      <c r="G63" s="11" t="s">
        <v>7</v>
      </c>
      <c r="H63" s="18">
        <v>72.34</v>
      </c>
      <c r="I63" s="18"/>
      <c r="J63" s="18">
        <v>72.34</v>
      </c>
      <c r="K63" s="14">
        <v>1</v>
      </c>
      <c r="L63" s="23"/>
    </row>
    <row r="64" spans="1:12" s="1" customFormat="1" ht="23.25" customHeight="1">
      <c r="A64" s="15">
        <v>62</v>
      </c>
      <c r="B64" s="15" t="s">
        <v>238</v>
      </c>
      <c r="C64" s="15" t="s">
        <v>189</v>
      </c>
      <c r="D64" s="15">
        <v>1</v>
      </c>
      <c r="E64" s="15" t="s">
        <v>190</v>
      </c>
      <c r="F64" s="15" t="s">
        <v>4</v>
      </c>
      <c r="G64" s="11" t="s">
        <v>191</v>
      </c>
      <c r="H64" s="18">
        <v>82.02</v>
      </c>
      <c r="I64" s="18"/>
      <c r="J64" s="18">
        <v>82.02</v>
      </c>
      <c r="K64" s="14">
        <v>1</v>
      </c>
      <c r="L64" s="23"/>
    </row>
    <row r="65" spans="1:12" s="8" customFormat="1" ht="23.25" customHeight="1">
      <c r="A65" s="15">
        <v>63</v>
      </c>
      <c r="B65" s="15" t="s">
        <v>238</v>
      </c>
      <c r="C65" s="15" t="s">
        <v>192</v>
      </c>
      <c r="D65" s="15">
        <v>2</v>
      </c>
      <c r="E65" s="15" t="s">
        <v>193</v>
      </c>
      <c r="F65" s="15" t="s">
        <v>5</v>
      </c>
      <c r="G65" s="11" t="s">
        <v>194</v>
      </c>
      <c r="H65" s="18">
        <v>79.38</v>
      </c>
      <c r="I65" s="18"/>
      <c r="J65" s="18">
        <v>79.38</v>
      </c>
      <c r="K65" s="14">
        <v>1</v>
      </c>
      <c r="L65" s="23"/>
    </row>
    <row r="66" spans="1:12" s="8" customFormat="1" ht="23.25" customHeight="1">
      <c r="A66" s="15">
        <v>64</v>
      </c>
      <c r="B66" s="15" t="s">
        <v>238</v>
      </c>
      <c r="C66" s="15" t="s">
        <v>195</v>
      </c>
      <c r="D66" s="15">
        <v>2</v>
      </c>
      <c r="E66" s="15" t="s">
        <v>196</v>
      </c>
      <c r="F66" s="15" t="s">
        <v>4</v>
      </c>
      <c r="G66" s="11" t="s">
        <v>197</v>
      </c>
      <c r="H66" s="18">
        <v>75.739999999999995</v>
      </c>
      <c r="I66" s="18"/>
      <c r="J66" s="18">
        <v>75.739999999999995</v>
      </c>
      <c r="K66" s="14">
        <v>1</v>
      </c>
      <c r="L66" s="23"/>
    </row>
    <row r="67" spans="1:12" s="8" customFormat="1" ht="23.25" customHeight="1">
      <c r="A67" s="15">
        <v>65</v>
      </c>
      <c r="B67" s="15" t="s">
        <v>238</v>
      </c>
      <c r="C67" s="26" t="s">
        <v>221</v>
      </c>
      <c r="D67" s="26">
        <v>2</v>
      </c>
      <c r="E67" s="15" t="s">
        <v>222</v>
      </c>
      <c r="F67" s="15" t="s">
        <v>5</v>
      </c>
      <c r="G67" s="11" t="s">
        <v>223</v>
      </c>
      <c r="H67" s="18">
        <v>79.48</v>
      </c>
      <c r="I67" s="18">
        <v>100</v>
      </c>
      <c r="J67" s="18">
        <v>89.74</v>
      </c>
      <c r="K67" s="14">
        <v>1</v>
      </c>
      <c r="L67" s="28" t="s">
        <v>93</v>
      </c>
    </row>
    <row r="68" spans="1:12" s="1" customFormat="1" ht="23.25" customHeight="1">
      <c r="A68" s="15">
        <v>66</v>
      </c>
      <c r="B68" s="15" t="s">
        <v>238</v>
      </c>
      <c r="C68" s="26"/>
      <c r="D68" s="26"/>
      <c r="E68" s="15" t="s">
        <v>224</v>
      </c>
      <c r="F68" s="15" t="s">
        <v>5</v>
      </c>
      <c r="G68" s="11" t="s">
        <v>225</v>
      </c>
      <c r="H68" s="18">
        <v>70.8</v>
      </c>
      <c r="I68" s="18">
        <v>100</v>
      </c>
      <c r="J68" s="18">
        <v>85.4</v>
      </c>
      <c r="K68" s="14">
        <v>2</v>
      </c>
      <c r="L68" s="28"/>
    </row>
    <row r="69" spans="1:12" s="8" customFormat="1" ht="23.25" customHeight="1">
      <c r="A69" s="15">
        <v>67</v>
      </c>
      <c r="B69" s="15" t="s">
        <v>238</v>
      </c>
      <c r="C69" s="15" t="s">
        <v>57</v>
      </c>
      <c r="D69" s="15">
        <v>1</v>
      </c>
      <c r="E69" s="15" t="s">
        <v>58</v>
      </c>
      <c r="F69" s="15" t="s">
        <v>4</v>
      </c>
      <c r="G69" s="11" t="s">
        <v>59</v>
      </c>
      <c r="H69" s="18">
        <v>83.86</v>
      </c>
      <c r="I69" s="18">
        <v>82.19</v>
      </c>
      <c r="J69" s="18">
        <v>83.025000000000006</v>
      </c>
      <c r="K69" s="14">
        <v>1</v>
      </c>
      <c r="L69" s="23" t="s">
        <v>31</v>
      </c>
    </row>
    <row r="70" spans="1:12" s="3" customFormat="1" ht="23.25" customHeight="1">
      <c r="A70" s="15">
        <v>68</v>
      </c>
      <c r="B70" s="15" t="s">
        <v>238</v>
      </c>
      <c r="C70" s="26" t="s">
        <v>85</v>
      </c>
      <c r="D70" s="26">
        <v>2</v>
      </c>
      <c r="E70" s="15" t="s">
        <v>86</v>
      </c>
      <c r="F70" s="15" t="s">
        <v>4</v>
      </c>
      <c r="G70" s="11" t="s">
        <v>87</v>
      </c>
      <c r="H70" s="18">
        <v>88.6</v>
      </c>
      <c r="I70" s="18"/>
      <c r="J70" s="18">
        <v>88.6</v>
      </c>
      <c r="K70" s="14">
        <v>1</v>
      </c>
      <c r="L70" s="23"/>
    </row>
    <row r="71" spans="1:12" s="3" customFormat="1" ht="23.25" customHeight="1">
      <c r="A71" s="15">
        <v>69</v>
      </c>
      <c r="B71" s="15" t="s">
        <v>238</v>
      </c>
      <c r="C71" s="26"/>
      <c r="D71" s="26"/>
      <c r="E71" s="15" t="s">
        <v>88</v>
      </c>
      <c r="F71" s="15" t="s">
        <v>4</v>
      </c>
      <c r="G71" s="11" t="s">
        <v>89</v>
      </c>
      <c r="H71" s="18">
        <v>84.4</v>
      </c>
      <c r="I71" s="18"/>
      <c r="J71" s="18">
        <v>84.4</v>
      </c>
      <c r="K71" s="14">
        <v>2</v>
      </c>
      <c r="L71" s="23"/>
    </row>
    <row r="72" spans="1:12" s="8" customFormat="1" ht="23.25" customHeight="1">
      <c r="A72" s="15">
        <v>70</v>
      </c>
      <c r="B72" s="15" t="s">
        <v>238</v>
      </c>
      <c r="C72" s="26" t="s">
        <v>171</v>
      </c>
      <c r="D72" s="26">
        <v>2</v>
      </c>
      <c r="E72" s="15" t="s">
        <v>172</v>
      </c>
      <c r="F72" s="15" t="s">
        <v>4</v>
      </c>
      <c r="G72" s="11" t="s">
        <v>173</v>
      </c>
      <c r="H72" s="18">
        <v>80.400000000000006</v>
      </c>
      <c r="I72" s="18"/>
      <c r="J72" s="18">
        <v>80.400000000000006</v>
      </c>
      <c r="K72" s="14">
        <v>1</v>
      </c>
      <c r="L72" s="23"/>
    </row>
    <row r="73" spans="1:12" s="8" customFormat="1" ht="23.25" customHeight="1">
      <c r="A73" s="15">
        <v>71</v>
      </c>
      <c r="B73" s="15" t="s">
        <v>238</v>
      </c>
      <c r="C73" s="26"/>
      <c r="D73" s="26"/>
      <c r="E73" s="15" t="s">
        <v>174</v>
      </c>
      <c r="F73" s="15" t="s">
        <v>5</v>
      </c>
      <c r="G73" s="11" t="s">
        <v>175</v>
      </c>
      <c r="H73" s="18">
        <v>79.92</v>
      </c>
      <c r="I73" s="18"/>
      <c r="J73" s="18">
        <v>79.92</v>
      </c>
      <c r="K73" s="14">
        <v>2</v>
      </c>
      <c r="L73" s="23"/>
    </row>
    <row r="74" spans="1:12" s="8" customFormat="1" ht="23.25" customHeight="1">
      <c r="A74" s="15">
        <v>72</v>
      </c>
      <c r="B74" s="15" t="s">
        <v>238</v>
      </c>
      <c r="C74" s="15" t="s">
        <v>226</v>
      </c>
      <c r="D74" s="15">
        <v>1</v>
      </c>
      <c r="E74" s="15" t="s">
        <v>227</v>
      </c>
      <c r="F74" s="15" t="s">
        <v>5</v>
      </c>
      <c r="G74" s="11" t="s">
        <v>228</v>
      </c>
      <c r="H74" s="18">
        <v>62</v>
      </c>
      <c r="I74" s="18">
        <v>93.33</v>
      </c>
      <c r="J74" s="18">
        <v>77.665000000000006</v>
      </c>
      <c r="K74" s="14">
        <v>1</v>
      </c>
      <c r="L74" s="23" t="s">
        <v>93</v>
      </c>
    </row>
    <row r="75" spans="1:12" s="1" customFormat="1" ht="23.25" customHeight="1">
      <c r="A75" s="15">
        <v>73</v>
      </c>
      <c r="B75" s="15" t="s">
        <v>238</v>
      </c>
      <c r="C75" s="15" t="s">
        <v>198</v>
      </c>
      <c r="D75" s="15">
        <v>1</v>
      </c>
      <c r="E75" s="15" t="s">
        <v>199</v>
      </c>
      <c r="F75" s="15" t="s">
        <v>5</v>
      </c>
      <c r="G75" s="11" t="s">
        <v>200</v>
      </c>
      <c r="H75" s="18">
        <v>73.78</v>
      </c>
      <c r="I75" s="18"/>
      <c r="J75" s="18">
        <v>73.78</v>
      </c>
      <c r="K75" s="14">
        <v>1</v>
      </c>
      <c r="L75" s="23"/>
    </row>
    <row r="76" spans="1:12" s="8" customFormat="1" ht="23.25" customHeight="1">
      <c r="A76" s="15">
        <v>74</v>
      </c>
      <c r="B76" s="15" t="s">
        <v>238</v>
      </c>
      <c r="C76" s="15" t="s">
        <v>201</v>
      </c>
      <c r="D76" s="15">
        <v>1</v>
      </c>
      <c r="E76" s="15" t="s">
        <v>202</v>
      </c>
      <c r="F76" s="15" t="s">
        <v>4</v>
      </c>
      <c r="G76" s="11" t="s">
        <v>203</v>
      </c>
      <c r="H76" s="18">
        <v>85.78</v>
      </c>
      <c r="I76" s="18"/>
      <c r="J76" s="18">
        <v>85.78</v>
      </c>
      <c r="K76" s="14">
        <v>1</v>
      </c>
      <c r="L76" s="23"/>
    </row>
    <row r="77" spans="1:12" s="8" customFormat="1" ht="23.25" customHeight="1">
      <c r="A77" s="15">
        <v>75</v>
      </c>
      <c r="B77" s="15" t="s">
        <v>238</v>
      </c>
      <c r="C77" s="15" t="s">
        <v>204</v>
      </c>
      <c r="D77" s="15">
        <v>1</v>
      </c>
      <c r="E77" s="15" t="s">
        <v>205</v>
      </c>
      <c r="F77" s="15" t="s">
        <v>4</v>
      </c>
      <c r="G77" s="11" t="s">
        <v>206</v>
      </c>
      <c r="H77" s="18">
        <v>81.88</v>
      </c>
      <c r="I77" s="18"/>
      <c r="J77" s="18">
        <v>81.88</v>
      </c>
      <c r="K77" s="14">
        <v>1</v>
      </c>
      <c r="L77" s="23"/>
    </row>
    <row r="78" spans="1:12" s="8" customFormat="1" ht="23.25" customHeight="1">
      <c r="A78" s="15">
        <v>76</v>
      </c>
      <c r="B78" s="15" t="s">
        <v>238</v>
      </c>
      <c r="C78" s="15" t="s">
        <v>207</v>
      </c>
      <c r="D78" s="15">
        <v>1</v>
      </c>
      <c r="E78" s="15" t="s">
        <v>208</v>
      </c>
      <c r="F78" s="15" t="s">
        <v>4</v>
      </c>
      <c r="G78" s="11" t="s">
        <v>209</v>
      </c>
      <c r="H78" s="18">
        <v>82.4</v>
      </c>
      <c r="I78" s="18"/>
      <c r="J78" s="18">
        <v>82.4</v>
      </c>
      <c r="K78" s="14">
        <v>1</v>
      </c>
      <c r="L78" s="23"/>
    </row>
    <row r="79" spans="1:12" s="8" customFormat="1" ht="23.25" customHeight="1">
      <c r="A79" s="15">
        <v>77</v>
      </c>
      <c r="B79" s="15" t="s">
        <v>238</v>
      </c>
      <c r="C79" s="15" t="s">
        <v>232</v>
      </c>
      <c r="D79" s="15">
        <v>1</v>
      </c>
      <c r="E79" s="15" t="s">
        <v>233</v>
      </c>
      <c r="F79" s="15" t="s">
        <v>5</v>
      </c>
      <c r="G79" s="11" t="s">
        <v>234</v>
      </c>
      <c r="H79" s="18">
        <v>80.88</v>
      </c>
      <c r="I79" s="18">
        <v>93.33</v>
      </c>
      <c r="J79" s="18">
        <v>87.105000000000004</v>
      </c>
      <c r="K79" s="14">
        <v>1</v>
      </c>
      <c r="L79" s="23" t="s">
        <v>93</v>
      </c>
    </row>
    <row r="80" spans="1:12" ht="23.25" customHeight="1">
      <c r="A80" s="15">
        <v>78</v>
      </c>
      <c r="B80" s="15" t="s">
        <v>238</v>
      </c>
      <c r="C80" s="15" t="s">
        <v>60</v>
      </c>
      <c r="D80" s="15">
        <v>1</v>
      </c>
      <c r="E80" s="15" t="s">
        <v>61</v>
      </c>
      <c r="F80" s="15" t="s">
        <v>4</v>
      </c>
      <c r="G80" s="11" t="s">
        <v>62</v>
      </c>
      <c r="H80" s="18">
        <v>81.3</v>
      </c>
      <c r="I80" s="18">
        <v>83.16</v>
      </c>
      <c r="J80" s="18">
        <v>82.23</v>
      </c>
      <c r="K80" s="14">
        <v>1</v>
      </c>
      <c r="L80" s="23" t="s">
        <v>31</v>
      </c>
    </row>
    <row r="81" spans="1:12" s="1" customFormat="1" ht="23.25" customHeight="1">
      <c r="A81" s="15">
        <v>79</v>
      </c>
      <c r="B81" s="15" t="s">
        <v>238</v>
      </c>
      <c r="C81" s="15" t="s">
        <v>210</v>
      </c>
      <c r="D81" s="15">
        <v>1</v>
      </c>
      <c r="E81" s="15" t="s">
        <v>211</v>
      </c>
      <c r="F81" s="15" t="s">
        <v>4</v>
      </c>
      <c r="G81" s="11" t="s">
        <v>212</v>
      </c>
      <c r="H81" s="18">
        <v>88.02</v>
      </c>
      <c r="I81" s="18"/>
      <c r="J81" s="18">
        <v>88.02</v>
      </c>
      <c r="K81" s="14">
        <v>1</v>
      </c>
      <c r="L81" s="23"/>
    </row>
    <row r="82" spans="1:12" ht="23.25" customHeight="1">
      <c r="A82" s="15">
        <v>80</v>
      </c>
      <c r="B82" s="15" t="s">
        <v>238</v>
      </c>
      <c r="C82" s="15" t="s">
        <v>213</v>
      </c>
      <c r="D82" s="15">
        <v>1</v>
      </c>
      <c r="E82" s="15" t="s">
        <v>214</v>
      </c>
      <c r="F82" s="15" t="s">
        <v>5</v>
      </c>
      <c r="G82" s="11" t="s">
        <v>215</v>
      </c>
      <c r="H82" s="18">
        <v>82.62</v>
      </c>
      <c r="I82" s="18"/>
      <c r="J82" s="18">
        <v>82.62</v>
      </c>
      <c r="K82" s="14">
        <v>1</v>
      </c>
      <c r="L82" s="23"/>
    </row>
    <row r="83" spans="1:12" ht="23.25" customHeight="1">
      <c r="A83" s="15">
        <v>81</v>
      </c>
      <c r="B83" s="15" t="s">
        <v>238</v>
      </c>
      <c r="C83" s="26" t="s">
        <v>216</v>
      </c>
      <c r="D83" s="26">
        <v>2</v>
      </c>
      <c r="E83" s="15" t="s">
        <v>219</v>
      </c>
      <c r="F83" s="15" t="s">
        <v>4</v>
      </c>
      <c r="G83" s="11" t="s">
        <v>220</v>
      </c>
      <c r="H83" s="18">
        <v>79.3</v>
      </c>
      <c r="I83" s="18"/>
      <c r="J83" s="18">
        <v>79.3</v>
      </c>
      <c r="K83" s="14">
        <v>1</v>
      </c>
      <c r="L83" s="23"/>
    </row>
    <row r="84" spans="1:12" ht="23.25" customHeight="1">
      <c r="A84" s="15">
        <v>82</v>
      </c>
      <c r="B84" s="15" t="s">
        <v>238</v>
      </c>
      <c r="C84" s="26"/>
      <c r="D84" s="26"/>
      <c r="E84" s="15" t="s">
        <v>217</v>
      </c>
      <c r="F84" s="15" t="s">
        <v>4</v>
      </c>
      <c r="G84" s="11" t="s">
        <v>218</v>
      </c>
      <c r="H84" s="18">
        <v>78.22</v>
      </c>
      <c r="I84" s="18"/>
      <c r="J84" s="18">
        <v>78.22</v>
      </c>
      <c r="K84" s="14">
        <v>2</v>
      </c>
      <c r="L84" s="23"/>
    </row>
    <row r="85" spans="1:12" ht="23.25" customHeight="1">
      <c r="A85" s="15">
        <v>83</v>
      </c>
      <c r="B85" s="15" t="s">
        <v>238</v>
      </c>
      <c r="C85" s="15" t="s">
        <v>229</v>
      </c>
      <c r="D85" s="15">
        <v>1</v>
      </c>
      <c r="E85" s="15" t="s">
        <v>230</v>
      </c>
      <c r="F85" s="15" t="s">
        <v>5</v>
      </c>
      <c r="G85" s="11" t="s">
        <v>231</v>
      </c>
      <c r="H85" s="18">
        <v>79.06</v>
      </c>
      <c r="I85" s="18">
        <v>93.33</v>
      </c>
      <c r="J85" s="18">
        <v>86.194999999999993</v>
      </c>
      <c r="K85" s="14">
        <v>1</v>
      </c>
      <c r="L85" s="23" t="s">
        <v>93</v>
      </c>
    </row>
    <row r="86" spans="1:12" ht="23.25" customHeight="1">
      <c r="A86" s="31" t="s">
        <v>239</v>
      </c>
      <c r="B86" s="32"/>
      <c r="C86" s="33"/>
      <c r="D86" s="31">
        <f>SUM(D3:D85)</f>
        <v>88</v>
      </c>
      <c r="E86" s="32"/>
      <c r="F86" s="32"/>
      <c r="G86" s="32"/>
      <c r="H86" s="32"/>
      <c r="I86" s="32"/>
      <c r="J86" s="32"/>
      <c r="K86" s="32"/>
      <c r="L86" s="33"/>
    </row>
  </sheetData>
  <mergeCells count="44">
    <mergeCell ref="A86:C86"/>
    <mergeCell ref="D37:D38"/>
    <mergeCell ref="D86:L86"/>
    <mergeCell ref="L43:L44"/>
    <mergeCell ref="L67:L68"/>
    <mergeCell ref="D83:D84"/>
    <mergeCell ref="D72:D73"/>
    <mergeCell ref="D70:D71"/>
    <mergeCell ref="D43:D44"/>
    <mergeCell ref="D45:D46"/>
    <mergeCell ref="D48:D49"/>
    <mergeCell ref="D67:D68"/>
    <mergeCell ref="C72:C73"/>
    <mergeCell ref="C83:C84"/>
    <mergeCell ref="C43:C44"/>
    <mergeCell ref="C45:C46"/>
    <mergeCell ref="A1:L1"/>
    <mergeCell ref="D3:D5"/>
    <mergeCell ref="D9:D11"/>
    <mergeCell ref="C3:C5"/>
    <mergeCell ref="C9:C11"/>
    <mergeCell ref="D17:D18"/>
    <mergeCell ref="L25:L28"/>
    <mergeCell ref="L19:L21"/>
    <mergeCell ref="C29:C32"/>
    <mergeCell ref="C33:C34"/>
    <mergeCell ref="D19:D21"/>
    <mergeCell ref="D22:D23"/>
    <mergeCell ref="C17:C18"/>
    <mergeCell ref="C19:C21"/>
    <mergeCell ref="C22:C23"/>
    <mergeCell ref="L22:L23"/>
    <mergeCell ref="D25:D28"/>
    <mergeCell ref="D29:D32"/>
    <mergeCell ref="D33:D34"/>
    <mergeCell ref="C48:C49"/>
    <mergeCell ref="C67:C68"/>
    <mergeCell ref="C70:C71"/>
    <mergeCell ref="C25:C28"/>
    <mergeCell ref="D39:D40"/>
    <mergeCell ref="C35:C36"/>
    <mergeCell ref="C37:C38"/>
    <mergeCell ref="C39:C40"/>
    <mergeCell ref="D35:D36"/>
  </mergeCells>
  <phoneticPr fontId="9" type="noConversion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拟考核人员名单</vt:lpstr>
      <vt:lpstr>拟考核人员名单!Print_Titles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2020-04-30T07:06:45Z</cp:lastPrinted>
  <dcterms:created xsi:type="dcterms:W3CDTF">2006-09-13T11:21:00Z</dcterms:created>
  <dcterms:modified xsi:type="dcterms:W3CDTF">2020-05-05T01:00:57Z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