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<sst xmlns="http://schemas.openxmlformats.org/spreadsheetml/2006/main" count="110" uniqueCount="70">
  <si>
    <t>附件</t>
  </si>
  <si>
    <t>2019年下半年遂宁市安居区部分事业单位公开考试招聘工作人员体检结果及进入政审人员名单</t>
  </si>
  <si>
    <t>岗位代码</t>
  </si>
  <si>
    <t>招聘单位</t>
  </si>
  <si>
    <t>招聘专业</t>
  </si>
  <si>
    <t>招聘人数</t>
  </si>
  <si>
    <t>准考证号</t>
  </si>
  <si>
    <t>姓名</t>
  </si>
  <si>
    <t>笔试总成绩</t>
  </si>
  <si>
    <t>笔试折合成绩</t>
  </si>
  <si>
    <t>面试成绩</t>
  </si>
  <si>
    <t>面试折合成绩</t>
  </si>
  <si>
    <t>折合后总成绩</t>
  </si>
  <si>
    <t>岗位排名</t>
  </si>
  <si>
    <t>体检结果</t>
  </si>
  <si>
    <t>是否进入政审</t>
  </si>
  <si>
    <t>遂宁市安居区委党史研究室</t>
  </si>
  <si>
    <t>法学类</t>
  </si>
  <si>
    <t>2623001011130</t>
  </si>
  <si>
    <t>张兴花</t>
  </si>
  <si>
    <t>合格</t>
  </si>
  <si>
    <t>是</t>
  </si>
  <si>
    <t>计算机类</t>
  </si>
  <si>
    <t>2623002011207</t>
  </si>
  <si>
    <t>李涛</t>
  </si>
  <si>
    <t>遂宁市安居区财政投资评审中心</t>
  </si>
  <si>
    <t>经济学类</t>
  </si>
  <si>
    <t>2623003011217</t>
  </si>
  <si>
    <t>甄梓伶</t>
  </si>
  <si>
    <t>2623003011222</t>
  </si>
  <si>
    <t>袁玥</t>
  </si>
  <si>
    <t>遂宁市安居区凤凰街道办事处社区事务和便民服务中心</t>
  </si>
  <si>
    <t>会计学、财务管理专业</t>
  </si>
  <si>
    <t>2623004011224</t>
  </si>
  <si>
    <t>周泳伶</t>
  </si>
  <si>
    <t>遂宁市公共资源交易中心安居区分中心</t>
  </si>
  <si>
    <t>2623006011305</t>
  </si>
  <si>
    <t>汤青青</t>
  </si>
  <si>
    <t>中国语言文学类</t>
  </si>
  <si>
    <t>2623007011316</t>
  </si>
  <si>
    <t>姚婷婷</t>
  </si>
  <si>
    <t>2623008011403</t>
  </si>
  <si>
    <t>邱月</t>
  </si>
  <si>
    <t>2623008011404</t>
  </si>
  <si>
    <t>刘惠莹</t>
  </si>
  <si>
    <t>2623009011426</t>
  </si>
  <si>
    <t>刘庆</t>
  </si>
  <si>
    <t>2623009011502</t>
  </si>
  <si>
    <t>谭宇</t>
  </si>
  <si>
    <t>遂宁市安居区规划编制研究和信息服务中心</t>
  </si>
  <si>
    <t>建筑类</t>
  </si>
  <si>
    <t>2623010011513</t>
  </si>
  <si>
    <t>李月琴</t>
  </si>
  <si>
    <t>遂宁市安居区政府投资审计中心</t>
  </si>
  <si>
    <t>会计学、审计学专业</t>
  </si>
  <si>
    <t>2623011011711</t>
  </si>
  <si>
    <t>李颖</t>
  </si>
  <si>
    <t>2623011011602</t>
  </si>
  <si>
    <t>王琴</t>
  </si>
  <si>
    <t>遂宁市安居区投资咨询服务中心</t>
  </si>
  <si>
    <t>2623013011726</t>
  </si>
  <si>
    <t>张丽</t>
  </si>
  <si>
    <t>遂宁市安居区项目管理办公室</t>
  </si>
  <si>
    <t>环境工程专业</t>
  </si>
  <si>
    <t>2623014011801</t>
  </si>
  <si>
    <t>卢家艺</t>
  </si>
  <si>
    <t>遂宁市安居公证处</t>
  </si>
  <si>
    <t>不限</t>
  </si>
  <si>
    <t>2623016011822</t>
  </si>
  <si>
    <t>周祖学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</si>
</sst>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sz val="10"/>
      <name val="宋体"/>
      <family val="0"/>
    </font>
    <font>
      <b/>
      <sz val="12"/>
      <name val="宋体"/>
      <family val="0"/>
    </font>
    <font>
      <sz val="14"/>
      <name val="方正小标宋简体"/>
      <family val="4"/>
    </font>
    <font>
      <b/>
      <sz val="11"/>
      <name val="宋体"/>
      <family val="0"/>
    </font>
    <font>
      <b/>
      <sz val="10"/>
      <name val="宋体"/>
      <family val="0"/>
    </font>
    <font>
      <sz val="11"/>
      <color indexed="10"/>
      <name val="宋体"/>
      <family val="0"/>
    </font>
    <font>
      <b/>
      <sz val="18"/>
      <color indexed="54"/>
      <name val="宋体"/>
      <family val="0"/>
    </font>
    <font>
      <sz val="11"/>
      <color indexed="9"/>
      <name val="宋体"/>
      <family val="0"/>
    </font>
    <font>
      <u val="single"/>
      <sz val="11"/>
      <color indexed="12"/>
      <name val="宋体"/>
      <family val="0"/>
    </font>
    <font>
      <sz val="11"/>
      <color indexed="16"/>
      <name val="宋体"/>
      <family val="0"/>
    </font>
    <font>
      <sz val="11"/>
      <color indexed="62"/>
      <name val="宋体"/>
      <family val="0"/>
    </font>
    <font>
      <u val="single"/>
      <sz val="11"/>
      <color indexed="20"/>
      <name val="宋体"/>
      <family val="0"/>
    </font>
    <font>
      <sz val="11"/>
      <color indexed="19"/>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7">
    <xf numFmtId="0" fontId="0"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horizontal="left" vertical="center"/>
    </xf>
    <xf numFmtId="176" fontId="3" fillId="0" borderId="0" xfId="0" applyNumberFormat="1"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0"/>
  <sheetViews>
    <sheetView tabSelected="1" zoomScale="130" zoomScaleNormal="130" workbookViewId="0" topLeftCell="A1">
      <selection activeCell="B3" sqref="B3"/>
    </sheetView>
  </sheetViews>
  <sheetFormatPr defaultColWidth="8.8515625" defaultRowHeight="15"/>
  <cols>
    <col min="1" max="1" width="9.00390625" style="2" bestFit="1" customWidth="1"/>
    <col min="2" max="2" width="14.140625" style="1" customWidth="1"/>
    <col min="3" max="3" width="10.00390625" style="1" customWidth="1"/>
    <col min="4" max="4" width="6.57421875" style="1" customWidth="1"/>
    <col min="5" max="5" width="15.28125" style="3" customWidth="1"/>
    <col min="6" max="6" width="7.421875" style="3" customWidth="1"/>
    <col min="7" max="7" width="7.7109375" style="3" customWidth="1"/>
    <col min="8" max="8" width="9.421875" style="4" customWidth="1"/>
    <col min="9" max="9" width="9.140625" style="3" customWidth="1"/>
    <col min="10" max="10" width="8.28125" style="3" customWidth="1"/>
    <col min="11" max="11" width="8.140625" style="3" customWidth="1"/>
    <col min="12" max="12" width="5.8515625" style="3" customWidth="1"/>
    <col min="13" max="13" width="5.8515625" style="5" customWidth="1"/>
    <col min="14" max="14" width="8.421875" style="6" customWidth="1"/>
    <col min="15" max="16" width="9.00390625" style="1" bestFit="1" customWidth="1"/>
    <col min="17" max="17" width="28.00390625" style="1" customWidth="1"/>
    <col min="18" max="255" width="9.00390625" style="1" bestFit="1" customWidth="1"/>
    <col min="256" max="256" width="8.8515625" style="1" customWidth="1"/>
  </cols>
  <sheetData>
    <row r="1" spans="1:14" ht="15">
      <c r="A1" s="7" t="s">
        <v>0</v>
      </c>
      <c r="B1" s="7"/>
      <c r="C1" s="7"/>
      <c r="D1" s="7"/>
      <c r="E1" s="7"/>
      <c r="F1" s="7"/>
      <c r="G1" s="7"/>
      <c r="H1" s="8"/>
      <c r="I1" s="7"/>
      <c r="J1" s="7"/>
      <c r="K1" s="7"/>
      <c r="L1" s="7"/>
      <c r="M1" s="7"/>
      <c r="N1" s="7"/>
    </row>
    <row r="2" spans="1:14" ht="18">
      <c r="A2" s="9" t="s">
        <v>1</v>
      </c>
      <c r="B2" s="10"/>
      <c r="C2" s="10"/>
      <c r="D2" s="10"/>
      <c r="E2" s="10"/>
      <c r="F2" s="10"/>
      <c r="G2" s="10"/>
      <c r="H2" s="11"/>
      <c r="I2" s="10"/>
      <c r="J2" s="10"/>
      <c r="K2" s="10"/>
      <c r="L2" s="10"/>
      <c r="M2" s="10"/>
      <c r="N2" s="10"/>
    </row>
    <row r="3" spans="1:14" ht="34.5" customHeight="1">
      <c r="A3" s="12" t="s">
        <v>2</v>
      </c>
      <c r="B3" s="13" t="s">
        <v>3</v>
      </c>
      <c r="C3" s="13" t="s">
        <v>4</v>
      </c>
      <c r="D3" s="13" t="s">
        <v>5</v>
      </c>
      <c r="E3" s="13" t="s">
        <v>6</v>
      </c>
      <c r="F3" s="13" t="s">
        <v>7</v>
      </c>
      <c r="G3" s="13" t="s">
        <v>8</v>
      </c>
      <c r="H3" s="14" t="s">
        <v>9</v>
      </c>
      <c r="I3" s="13" t="s">
        <v>10</v>
      </c>
      <c r="J3" s="13" t="s">
        <v>11</v>
      </c>
      <c r="K3" s="13" t="s">
        <v>12</v>
      </c>
      <c r="L3" s="13" t="s">
        <v>13</v>
      </c>
      <c r="M3" s="13" t="s">
        <v>14</v>
      </c>
      <c r="N3" s="13" t="s">
        <v>15</v>
      </c>
    </row>
    <row r="4" spans="1:14" ht="24">
      <c r="A4" s="15">
        <v>623001</v>
      </c>
      <c r="B4" s="16" t="s">
        <v>16</v>
      </c>
      <c r="C4" s="16" t="s">
        <v>17</v>
      </c>
      <c r="D4" s="17">
        <v>1</v>
      </c>
      <c r="E4" s="18" t="s">
        <v>18</v>
      </c>
      <c r="F4" s="18" t="s">
        <v>19</v>
      </c>
      <c r="G4" s="19">
        <v>65</v>
      </c>
      <c r="H4" s="20">
        <f>G4*0.6</f>
        <v>39</v>
      </c>
      <c r="I4" s="19">
        <v>70.4</v>
      </c>
      <c r="J4" s="19">
        <f>I4*0.4</f>
        <v>28.160000000000004</v>
      </c>
      <c r="K4" s="19">
        <f>H4+J4</f>
        <v>67.16</v>
      </c>
      <c r="L4" s="18">
        <v>1</v>
      </c>
      <c r="M4" s="18" t="s">
        <v>20</v>
      </c>
      <c r="N4" s="26" t="s">
        <v>21</v>
      </c>
    </row>
    <row r="5" spans="1:14" s="1" customFormat="1" ht="24">
      <c r="A5" s="15">
        <v>623002</v>
      </c>
      <c r="B5" s="21" t="s">
        <v>16</v>
      </c>
      <c r="C5" s="17" t="s">
        <v>22</v>
      </c>
      <c r="D5" s="17">
        <v>1</v>
      </c>
      <c r="E5" s="18" t="s">
        <v>23</v>
      </c>
      <c r="F5" s="18" t="s">
        <v>24</v>
      </c>
      <c r="G5" s="19">
        <v>66</v>
      </c>
      <c r="H5" s="20">
        <f>G5*0.6</f>
        <v>39.6</v>
      </c>
      <c r="I5" s="19">
        <v>70.2</v>
      </c>
      <c r="J5" s="19">
        <f>I5*0.4</f>
        <v>28.080000000000002</v>
      </c>
      <c r="K5" s="19">
        <f>H5+J5</f>
        <v>67.68</v>
      </c>
      <c r="L5" s="18">
        <v>1</v>
      </c>
      <c r="M5" s="18" t="s">
        <v>20</v>
      </c>
      <c r="N5" s="26" t="s">
        <v>21</v>
      </c>
    </row>
    <row r="6" spans="1:14" ht="15" customHeight="1">
      <c r="A6" s="15">
        <v>623003</v>
      </c>
      <c r="B6" s="21" t="s">
        <v>25</v>
      </c>
      <c r="C6" s="17" t="s">
        <v>26</v>
      </c>
      <c r="D6" s="17">
        <v>2</v>
      </c>
      <c r="E6" s="18" t="s">
        <v>27</v>
      </c>
      <c r="F6" s="18" t="s">
        <v>28</v>
      </c>
      <c r="G6" s="19">
        <v>61</v>
      </c>
      <c r="H6" s="20">
        <f>G6*0.6</f>
        <v>36.6</v>
      </c>
      <c r="I6" s="19">
        <v>88.4</v>
      </c>
      <c r="J6" s="19">
        <f>I6*0.4</f>
        <v>35.36000000000001</v>
      </c>
      <c r="K6" s="19">
        <f>H6+J6</f>
        <v>71.96000000000001</v>
      </c>
      <c r="L6" s="18">
        <v>1</v>
      </c>
      <c r="M6" s="18" t="s">
        <v>20</v>
      </c>
      <c r="N6" s="26" t="s">
        <v>21</v>
      </c>
    </row>
    <row r="7" spans="1:14" ht="15" customHeight="1">
      <c r="A7" s="15">
        <v>623003</v>
      </c>
      <c r="B7" s="21"/>
      <c r="C7" s="17"/>
      <c r="D7" s="17"/>
      <c r="E7" s="18" t="s">
        <v>29</v>
      </c>
      <c r="F7" s="18" t="s">
        <v>30</v>
      </c>
      <c r="G7" s="19">
        <v>65</v>
      </c>
      <c r="H7" s="20">
        <f>G7*0.6</f>
        <v>39</v>
      </c>
      <c r="I7" s="19">
        <v>81</v>
      </c>
      <c r="J7" s="19">
        <f>I7*0.4</f>
        <v>32.4</v>
      </c>
      <c r="K7" s="19">
        <f>H7+J7</f>
        <v>71.4</v>
      </c>
      <c r="L7" s="18">
        <v>2</v>
      </c>
      <c r="M7" s="18" t="s">
        <v>20</v>
      </c>
      <c r="N7" s="26" t="s">
        <v>21</v>
      </c>
    </row>
    <row r="8" spans="1:14" ht="48">
      <c r="A8" s="15">
        <v>623004</v>
      </c>
      <c r="B8" s="21" t="s">
        <v>31</v>
      </c>
      <c r="C8" s="21" t="s">
        <v>32</v>
      </c>
      <c r="D8" s="17">
        <v>1</v>
      </c>
      <c r="E8" s="18" t="s">
        <v>33</v>
      </c>
      <c r="F8" s="18" t="s">
        <v>34</v>
      </c>
      <c r="G8" s="19">
        <v>65</v>
      </c>
      <c r="H8" s="20">
        <f>G8*0.6</f>
        <v>39</v>
      </c>
      <c r="I8" s="19">
        <v>85.8</v>
      </c>
      <c r="J8" s="19">
        <f>I8*0.4</f>
        <v>34.32</v>
      </c>
      <c r="K8" s="19">
        <f>H8+J8</f>
        <v>73.32</v>
      </c>
      <c r="L8" s="18">
        <v>1</v>
      </c>
      <c r="M8" s="18" t="s">
        <v>20</v>
      </c>
      <c r="N8" s="26" t="s">
        <v>21</v>
      </c>
    </row>
    <row r="9" spans="1:14" ht="36">
      <c r="A9" s="15">
        <v>623006</v>
      </c>
      <c r="B9" s="22" t="s">
        <v>35</v>
      </c>
      <c r="C9" s="22" t="s">
        <v>17</v>
      </c>
      <c r="D9" s="22">
        <v>1</v>
      </c>
      <c r="E9" s="18" t="s">
        <v>36</v>
      </c>
      <c r="F9" s="18" t="s">
        <v>37</v>
      </c>
      <c r="G9" s="19">
        <v>76</v>
      </c>
      <c r="H9" s="20">
        <f>G9*0.6</f>
        <v>45.6</v>
      </c>
      <c r="I9" s="19">
        <v>79.4</v>
      </c>
      <c r="J9" s="19">
        <f>I9*0.4</f>
        <v>31.760000000000005</v>
      </c>
      <c r="K9" s="19">
        <f>H9+J9</f>
        <v>77.36000000000001</v>
      </c>
      <c r="L9" s="18">
        <v>1</v>
      </c>
      <c r="M9" s="18" t="s">
        <v>20</v>
      </c>
      <c r="N9" s="26" t="s">
        <v>21</v>
      </c>
    </row>
    <row r="10" spans="1:14" ht="36">
      <c r="A10" s="15">
        <v>623007</v>
      </c>
      <c r="B10" s="21" t="s">
        <v>35</v>
      </c>
      <c r="C10" s="21" t="s">
        <v>38</v>
      </c>
      <c r="D10" s="21">
        <v>1</v>
      </c>
      <c r="E10" s="18" t="s">
        <v>39</v>
      </c>
      <c r="F10" s="18" t="s">
        <v>40</v>
      </c>
      <c r="G10" s="19">
        <v>64</v>
      </c>
      <c r="H10" s="20">
        <f>G10*0.6</f>
        <v>38.4</v>
      </c>
      <c r="I10" s="19">
        <v>79</v>
      </c>
      <c r="J10" s="19">
        <f>I10*0.4</f>
        <v>31.6</v>
      </c>
      <c r="K10" s="19">
        <f>H10+J10</f>
        <v>70</v>
      </c>
      <c r="L10" s="18">
        <v>1</v>
      </c>
      <c r="M10" s="18" t="s">
        <v>20</v>
      </c>
      <c r="N10" s="26" t="s">
        <v>21</v>
      </c>
    </row>
    <row r="11" spans="1:14" ht="14.25">
      <c r="A11" s="15">
        <v>623008</v>
      </c>
      <c r="B11" s="21" t="s">
        <v>35</v>
      </c>
      <c r="C11" s="21" t="s">
        <v>22</v>
      </c>
      <c r="D11" s="17">
        <v>2</v>
      </c>
      <c r="E11" s="18" t="s">
        <v>41</v>
      </c>
      <c r="F11" s="18" t="s">
        <v>42</v>
      </c>
      <c r="G11" s="23">
        <v>73</v>
      </c>
      <c r="H11" s="20">
        <f>G11*0.6</f>
        <v>43.8</v>
      </c>
      <c r="I11" s="23">
        <v>80.2</v>
      </c>
      <c r="J11" s="19">
        <f>I11*0.4</f>
        <v>32.080000000000005</v>
      </c>
      <c r="K11" s="19">
        <f>H11+J11</f>
        <v>75.88</v>
      </c>
      <c r="L11" s="24">
        <v>1</v>
      </c>
      <c r="M11" s="18" t="s">
        <v>20</v>
      </c>
      <c r="N11" s="26" t="s">
        <v>21</v>
      </c>
    </row>
    <row r="12" spans="1:14" ht="18" customHeight="1">
      <c r="A12" s="15">
        <v>623008</v>
      </c>
      <c r="B12" s="21"/>
      <c r="C12" s="21"/>
      <c r="D12" s="17"/>
      <c r="E12" s="18" t="s">
        <v>43</v>
      </c>
      <c r="F12" s="18" t="s">
        <v>44</v>
      </c>
      <c r="G12" s="23">
        <v>73</v>
      </c>
      <c r="H12" s="20">
        <f>G12*0.6</f>
        <v>43.8</v>
      </c>
      <c r="I12" s="23">
        <v>73</v>
      </c>
      <c r="J12" s="19">
        <f>I12*0.4</f>
        <v>29.200000000000003</v>
      </c>
      <c r="K12" s="19">
        <f>H12+J12</f>
        <v>73</v>
      </c>
      <c r="L12" s="24">
        <v>2</v>
      </c>
      <c r="M12" s="18" t="s">
        <v>20</v>
      </c>
      <c r="N12" s="26" t="s">
        <v>21</v>
      </c>
    </row>
    <row r="13" spans="1:14" ht="15.75" customHeight="1">
      <c r="A13" s="15">
        <v>623009</v>
      </c>
      <c r="B13" s="21" t="s">
        <v>35</v>
      </c>
      <c r="C13" s="21" t="s">
        <v>26</v>
      </c>
      <c r="D13" s="17">
        <v>2</v>
      </c>
      <c r="E13" s="18" t="s">
        <v>45</v>
      </c>
      <c r="F13" s="18" t="s">
        <v>46</v>
      </c>
      <c r="G13" s="19">
        <v>74</v>
      </c>
      <c r="H13" s="20">
        <f>G13*0.6</f>
        <v>44.4</v>
      </c>
      <c r="I13" s="19">
        <v>81</v>
      </c>
      <c r="J13" s="19">
        <f>I13*0.4</f>
        <v>32.4</v>
      </c>
      <c r="K13" s="19">
        <f>H13+J13</f>
        <v>76.8</v>
      </c>
      <c r="L13" s="18">
        <v>1</v>
      </c>
      <c r="M13" s="18" t="s">
        <v>20</v>
      </c>
      <c r="N13" s="26" t="s">
        <v>21</v>
      </c>
    </row>
    <row r="14" spans="1:14" ht="15.75" customHeight="1">
      <c r="A14" s="15">
        <v>623009</v>
      </c>
      <c r="B14" s="21"/>
      <c r="C14" s="21"/>
      <c r="D14" s="17"/>
      <c r="E14" s="18" t="s">
        <v>47</v>
      </c>
      <c r="F14" s="18" t="s">
        <v>48</v>
      </c>
      <c r="G14" s="19">
        <v>72</v>
      </c>
      <c r="H14" s="20">
        <f>G14*0.6</f>
        <v>43.199999999999996</v>
      </c>
      <c r="I14" s="19">
        <v>78.6</v>
      </c>
      <c r="J14" s="19">
        <f>I14*0.4</f>
        <v>31.439999999999998</v>
      </c>
      <c r="K14" s="19">
        <f>H14+J14</f>
        <v>74.63999999999999</v>
      </c>
      <c r="L14" s="18">
        <v>2</v>
      </c>
      <c r="M14" s="18" t="s">
        <v>20</v>
      </c>
      <c r="N14" s="26" t="s">
        <v>21</v>
      </c>
    </row>
    <row r="15" spans="1:14" ht="36">
      <c r="A15" s="15">
        <v>623010</v>
      </c>
      <c r="B15" s="21" t="s">
        <v>49</v>
      </c>
      <c r="C15" s="21" t="s">
        <v>50</v>
      </c>
      <c r="D15" s="24">
        <v>1</v>
      </c>
      <c r="E15" s="18" t="s">
        <v>51</v>
      </c>
      <c r="F15" s="18" t="s">
        <v>52</v>
      </c>
      <c r="G15" s="19">
        <v>71</v>
      </c>
      <c r="H15" s="20">
        <f>G15*0.6</f>
        <v>42.6</v>
      </c>
      <c r="I15" s="19">
        <v>73</v>
      </c>
      <c r="J15" s="19">
        <f>I15*0.4</f>
        <v>29.200000000000003</v>
      </c>
      <c r="K15" s="19">
        <f>H15+J15</f>
        <v>71.80000000000001</v>
      </c>
      <c r="L15" s="18">
        <v>1</v>
      </c>
      <c r="M15" s="18" t="s">
        <v>20</v>
      </c>
      <c r="N15" s="26" t="s">
        <v>21</v>
      </c>
    </row>
    <row r="16" spans="1:14" ht="15.75" customHeight="1">
      <c r="A16" s="15">
        <v>623011</v>
      </c>
      <c r="B16" s="21" t="s">
        <v>53</v>
      </c>
      <c r="C16" s="21" t="s">
        <v>54</v>
      </c>
      <c r="D16" s="17">
        <v>2</v>
      </c>
      <c r="E16" s="18" t="s">
        <v>55</v>
      </c>
      <c r="F16" s="18" t="s">
        <v>56</v>
      </c>
      <c r="G16" s="19">
        <v>74</v>
      </c>
      <c r="H16" s="20">
        <f>G16*0.6</f>
        <v>44.4</v>
      </c>
      <c r="I16" s="19">
        <v>83</v>
      </c>
      <c r="J16" s="19">
        <f>I16*0.4</f>
        <v>33.2</v>
      </c>
      <c r="K16" s="19">
        <f>H16+J16</f>
        <v>77.6</v>
      </c>
      <c r="L16" s="18">
        <v>1</v>
      </c>
      <c r="M16" s="18" t="s">
        <v>20</v>
      </c>
      <c r="N16" s="26" t="s">
        <v>21</v>
      </c>
    </row>
    <row r="17" spans="1:14" ht="15.75" customHeight="1">
      <c r="A17" s="15">
        <v>623011</v>
      </c>
      <c r="B17" s="21"/>
      <c r="C17" s="21"/>
      <c r="D17" s="17"/>
      <c r="E17" s="18" t="s">
        <v>57</v>
      </c>
      <c r="F17" s="18" t="s">
        <v>58</v>
      </c>
      <c r="G17" s="19">
        <v>77</v>
      </c>
      <c r="H17" s="20">
        <f>G17*0.6</f>
        <v>46.199999999999996</v>
      </c>
      <c r="I17" s="19">
        <v>73</v>
      </c>
      <c r="J17" s="19">
        <f>I17*0.4</f>
        <v>29.200000000000003</v>
      </c>
      <c r="K17" s="19">
        <f>H17+J17</f>
        <v>75.4</v>
      </c>
      <c r="L17" s="18">
        <v>2</v>
      </c>
      <c r="M17" s="18" t="s">
        <v>20</v>
      </c>
      <c r="N17" s="26" t="s">
        <v>21</v>
      </c>
    </row>
    <row r="18" spans="1:14" ht="24">
      <c r="A18" s="15">
        <v>623013</v>
      </c>
      <c r="B18" s="16" t="s">
        <v>59</v>
      </c>
      <c r="C18" s="16" t="s">
        <v>26</v>
      </c>
      <c r="D18" s="25">
        <v>1</v>
      </c>
      <c r="E18" s="18" t="s">
        <v>60</v>
      </c>
      <c r="F18" s="18" t="s">
        <v>61</v>
      </c>
      <c r="G18" s="19">
        <v>60</v>
      </c>
      <c r="H18" s="20">
        <f>G18*0.6</f>
        <v>36</v>
      </c>
      <c r="I18" s="19">
        <v>72.8</v>
      </c>
      <c r="J18" s="19">
        <f>I18*0.4</f>
        <v>29.12</v>
      </c>
      <c r="K18" s="19">
        <f>H18+J18</f>
        <v>65.12</v>
      </c>
      <c r="L18" s="18">
        <v>1</v>
      </c>
      <c r="M18" s="18" t="s">
        <v>20</v>
      </c>
      <c r="N18" s="26" t="s">
        <v>21</v>
      </c>
    </row>
    <row r="19" spans="1:14" ht="24">
      <c r="A19" s="15">
        <v>623014</v>
      </c>
      <c r="B19" s="22" t="s">
        <v>62</v>
      </c>
      <c r="C19" s="22" t="s">
        <v>63</v>
      </c>
      <c r="D19" s="24">
        <v>1</v>
      </c>
      <c r="E19" s="18" t="s">
        <v>64</v>
      </c>
      <c r="F19" s="18" t="s">
        <v>65</v>
      </c>
      <c r="G19" s="23">
        <v>82</v>
      </c>
      <c r="H19" s="20">
        <f>G19*0.6</f>
        <v>49.199999999999996</v>
      </c>
      <c r="I19" s="23">
        <v>86.4</v>
      </c>
      <c r="J19" s="19">
        <f>I19*0.4</f>
        <v>34.56</v>
      </c>
      <c r="K19" s="19">
        <f>H19+J19</f>
        <v>83.75999999999999</v>
      </c>
      <c r="L19" s="18">
        <v>1</v>
      </c>
      <c r="M19" s="18" t="s">
        <v>20</v>
      </c>
      <c r="N19" s="26" t="s">
        <v>21</v>
      </c>
    </row>
    <row r="20" spans="1:14" ht="24">
      <c r="A20" s="15">
        <v>623016</v>
      </c>
      <c r="B20" s="21" t="s">
        <v>66</v>
      </c>
      <c r="C20" s="21" t="s">
        <v>67</v>
      </c>
      <c r="D20" s="17">
        <v>1</v>
      </c>
      <c r="E20" s="18" t="s">
        <v>68</v>
      </c>
      <c r="F20" s="18" t="s">
        <v>69</v>
      </c>
      <c r="G20" s="19">
        <v>71</v>
      </c>
      <c r="H20" s="20">
        <f>G20*0.6</f>
        <v>42.6</v>
      </c>
      <c r="I20" s="19">
        <v>78</v>
      </c>
      <c r="J20" s="19">
        <f>I20*0.4</f>
        <v>31.200000000000003</v>
      </c>
      <c r="K20" s="19">
        <f>H20+J20</f>
        <v>73.80000000000001</v>
      </c>
      <c r="L20" s="18">
        <v>1</v>
      </c>
      <c r="M20" s="18" t="s">
        <v>20</v>
      </c>
      <c r="N20" s="26" t="s">
        <v>21</v>
      </c>
    </row>
  </sheetData>
  <sheetProtection/>
  <mergeCells count="14">
    <mergeCell ref="A1:N1"/>
    <mergeCell ref="A2:N2"/>
    <mergeCell ref="B6:B7"/>
    <mergeCell ref="B11:B12"/>
    <mergeCell ref="B13:B14"/>
    <mergeCell ref="B16:B17"/>
    <mergeCell ref="C6:C7"/>
    <mergeCell ref="C11:C12"/>
    <mergeCell ref="C13:C14"/>
    <mergeCell ref="C16:C17"/>
    <mergeCell ref="D6:D7"/>
    <mergeCell ref="D11:D12"/>
    <mergeCell ref="D13:D14"/>
    <mergeCell ref="D16:D17"/>
  </mergeCells>
  <printOptions horizontalCentered="1"/>
  <pageMargins left="0.7479166666666667" right="0.7479166666666667" top="0.66875" bottom="0.7083333333333334"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一路向前</cp:lastModifiedBy>
  <cp:lastPrinted>2019-12-24T11:21:28Z</cp:lastPrinted>
  <dcterms:created xsi:type="dcterms:W3CDTF">2016-10-19T00:07:40Z</dcterms:created>
  <dcterms:modified xsi:type="dcterms:W3CDTF">2020-04-24T02:09:05Z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