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Sheet3" sheetId="3" r:id="rId1"/>
  </sheets>
  <calcPr calcId="144525"/>
</workbook>
</file>

<file path=xl/sharedStrings.xml><?xml version="1.0" encoding="utf-8"?>
<sst xmlns="http://schemas.openxmlformats.org/spreadsheetml/2006/main" count="86" uniqueCount="49">
  <si>
    <t>2019年度巴彦淖尔市直机关工委所属事业单位党员信息服务中心面试人员
总成绩及进入体检考察范围人员名单</t>
  </si>
  <si>
    <t>序号</t>
  </si>
  <si>
    <t>准考证号</t>
  </si>
  <si>
    <t>姓名</t>
  </si>
  <si>
    <t>性别</t>
  </si>
  <si>
    <t>报考单位</t>
  </si>
  <si>
    <t>报考职位</t>
  </si>
  <si>
    <t>加分</t>
  </si>
  <si>
    <t>笔试总成绩</t>
  </si>
  <si>
    <t>笔试成绩
加权</t>
  </si>
  <si>
    <t>面试成绩</t>
  </si>
  <si>
    <t>面试成绩
加权</t>
  </si>
  <si>
    <t>总成绩</t>
  </si>
  <si>
    <t>是否进入体检考察</t>
  </si>
  <si>
    <t>201910202024</t>
  </si>
  <si>
    <t>周培婷</t>
  </si>
  <si>
    <t>女</t>
  </si>
  <si>
    <t>市直机关工委党员信息服务中心</t>
  </si>
  <si>
    <t>文字综合</t>
  </si>
  <si>
    <t>0</t>
  </si>
  <si>
    <t>74.805</t>
  </si>
  <si>
    <t>是</t>
  </si>
  <si>
    <t>201910202306</t>
  </si>
  <si>
    <t>张家豪</t>
  </si>
  <si>
    <t>男</t>
  </si>
  <si>
    <t>2.5</t>
  </si>
  <si>
    <t>78.125</t>
  </si>
  <si>
    <t>201910202303</t>
  </si>
  <si>
    <t>程旭</t>
  </si>
  <si>
    <t>76.470</t>
  </si>
  <si>
    <t>201910201312</t>
  </si>
  <si>
    <t>折俊骐</t>
  </si>
  <si>
    <t>75.860</t>
  </si>
  <si>
    <t>否</t>
  </si>
  <si>
    <t>201910202514</t>
  </si>
  <si>
    <t>李嘉欣</t>
  </si>
  <si>
    <t>74.480</t>
  </si>
  <si>
    <t>201910202104</t>
  </si>
  <si>
    <t>赵晨敏</t>
  </si>
  <si>
    <t>74.365</t>
  </si>
  <si>
    <t>201910202615</t>
  </si>
  <si>
    <t>段静</t>
  </si>
  <si>
    <t>75.060</t>
  </si>
  <si>
    <t>201910202027</t>
  </si>
  <si>
    <t>刘双莉</t>
  </si>
  <si>
    <t>77.390</t>
  </si>
  <si>
    <t>201910202018</t>
  </si>
  <si>
    <t>苏国成</t>
  </si>
  <si>
    <t>74.610</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</si>
</sst>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4">
    <font>
      <sz val="11"/>
      <color theme="1"/>
      <name val="宋体"/>
      <charset val="134"/>
      <scheme val="minor"/>
    </font>
    <font>
      <b/>
      <sz val="11"/>
      <color theme="1"/>
      <name val="宋体"/>
      <charset val="134"/>
      <scheme val="minor"/>
    </font>
    <font>
      <b/>
      <sz val="20"/>
      <color theme="1"/>
      <name val="宋体"/>
      <charset val="134"/>
      <scheme val="minor"/>
    </font>
    <font>
      <b/>
      <sz val="10"/>
      <color theme="1"/>
      <name val="宋体"/>
      <charset val="134"/>
      <scheme val="minor"/>
    </font>
    <font>
      <sz val="10"/>
      <color theme="1"/>
      <name val="宋体"/>
      <charset val="134"/>
      <scheme val="minor"/>
    </font>
    <font>
      <sz val="11"/>
      <color theme="1"/>
      <name val="宋体"/>
      <charset val="0"/>
      <scheme val="minor"/>
    </font>
    <font>
      <b/>
      <sz val="11"/>
      <color rgb="FFFA7D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1" borderId="0" applyNumberFormat="0" applyBorder="0" applyAlignment="0" applyProtection="0">
      <alignment vertical="center"/>
    </xf>
    <xf numFmtId="0" fontId="13" fillId="16"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9" borderId="0" applyNumberFormat="0" applyBorder="0" applyAlignment="0" applyProtection="0">
      <alignment vertical="center"/>
    </xf>
    <xf numFmtId="0" fontId="10" fillId="10" borderId="0" applyNumberFormat="0" applyBorder="0" applyAlignment="0" applyProtection="0">
      <alignment vertical="center"/>
    </xf>
    <xf numFmtId="43" fontId="0" fillId="0" borderId="0" applyFont="0" applyFill="0" applyBorder="0" applyAlignment="0" applyProtection="0">
      <alignment vertical="center"/>
    </xf>
    <xf numFmtId="0" fontId="11" fillId="15"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33" borderId="9" applyNumberFormat="0" applyFont="0" applyAlignment="0" applyProtection="0">
      <alignment vertical="center"/>
    </xf>
    <xf numFmtId="0" fontId="11" fillId="18" borderId="0" applyNumberFormat="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23" fillId="0" borderId="5" applyNumberFormat="0" applyFill="0" applyAlignment="0" applyProtection="0">
      <alignment vertical="center"/>
    </xf>
    <xf numFmtId="0" fontId="17" fillId="0" borderId="5" applyNumberFormat="0" applyFill="0" applyAlignment="0" applyProtection="0">
      <alignment vertical="center"/>
    </xf>
    <xf numFmtId="0" fontId="11" fillId="14" borderId="0" applyNumberFormat="0" applyBorder="0" applyAlignment="0" applyProtection="0">
      <alignment vertical="center"/>
    </xf>
    <xf numFmtId="0" fontId="8" fillId="0" borderId="7" applyNumberFormat="0" applyFill="0" applyAlignment="0" applyProtection="0">
      <alignment vertical="center"/>
    </xf>
    <xf numFmtId="0" fontId="11" fillId="13" borderId="0" applyNumberFormat="0" applyBorder="0" applyAlignment="0" applyProtection="0">
      <alignment vertical="center"/>
    </xf>
    <xf numFmtId="0" fontId="22" fillId="7" borderId="8" applyNumberFormat="0" applyAlignment="0" applyProtection="0">
      <alignment vertical="center"/>
    </xf>
    <xf numFmtId="0" fontId="6" fillId="7" borderId="2" applyNumberFormat="0" applyAlignment="0" applyProtection="0">
      <alignment vertical="center"/>
    </xf>
    <xf numFmtId="0" fontId="16" fillId="26" borderId="4" applyNumberFormat="0" applyAlignment="0" applyProtection="0">
      <alignment vertical="center"/>
    </xf>
    <xf numFmtId="0" fontId="5" fillId="20" borderId="0" applyNumberFormat="0" applyBorder="0" applyAlignment="0" applyProtection="0">
      <alignment vertical="center"/>
    </xf>
    <xf numFmtId="0" fontId="11" fillId="32" borderId="0" applyNumberFormat="0" applyBorder="0" applyAlignment="0" applyProtection="0">
      <alignment vertical="center"/>
    </xf>
    <xf numFmtId="0" fontId="14" fillId="0" borderId="3" applyNumberFormat="0" applyFill="0" applyAlignment="0" applyProtection="0">
      <alignment vertical="center"/>
    </xf>
    <xf numFmtId="0" fontId="19" fillId="0" borderId="6" applyNumberFormat="0" applyFill="0" applyAlignment="0" applyProtection="0">
      <alignment vertical="center"/>
    </xf>
    <xf numFmtId="0" fontId="15" fillId="19" borderId="0" applyNumberFormat="0" applyBorder="0" applyAlignment="0" applyProtection="0">
      <alignment vertical="center"/>
    </xf>
    <xf numFmtId="0" fontId="12" fillId="12" borderId="0" applyNumberFormat="0" applyBorder="0" applyAlignment="0" applyProtection="0">
      <alignment vertical="center"/>
    </xf>
    <xf numFmtId="0" fontId="5" fillId="6" borderId="0" applyNumberFormat="0" applyBorder="0" applyAlignment="0" applyProtection="0">
      <alignment vertical="center"/>
    </xf>
    <xf numFmtId="0" fontId="11" fillId="31" borderId="0" applyNumberFormat="0" applyBorder="0" applyAlignment="0" applyProtection="0">
      <alignment vertical="center"/>
    </xf>
    <xf numFmtId="0" fontId="5" fillId="5" borderId="0" applyNumberFormat="0" applyBorder="0" applyAlignment="0" applyProtection="0">
      <alignment vertical="center"/>
    </xf>
    <xf numFmtId="0" fontId="5" fillId="25" borderId="0" applyNumberFormat="0" applyBorder="0" applyAlignment="0" applyProtection="0">
      <alignment vertical="center"/>
    </xf>
    <xf numFmtId="0" fontId="5" fillId="4" borderId="0" applyNumberFormat="0" applyBorder="0" applyAlignment="0" applyProtection="0">
      <alignment vertical="center"/>
    </xf>
    <xf numFmtId="0" fontId="5" fillId="24" borderId="0" applyNumberFormat="0" applyBorder="0" applyAlignment="0" applyProtection="0">
      <alignment vertical="center"/>
    </xf>
    <xf numFmtId="0" fontId="11" fillId="28" borderId="0" applyNumberFormat="0" applyBorder="0" applyAlignment="0" applyProtection="0">
      <alignment vertical="center"/>
    </xf>
    <xf numFmtId="0" fontId="11" fillId="30" borderId="0" applyNumberFormat="0" applyBorder="0" applyAlignment="0" applyProtection="0">
      <alignment vertical="center"/>
    </xf>
    <xf numFmtId="0" fontId="5" fillId="3" borderId="0" applyNumberFormat="0" applyBorder="0" applyAlignment="0" applyProtection="0">
      <alignment vertical="center"/>
    </xf>
    <xf numFmtId="0" fontId="5" fillId="23" borderId="0" applyNumberFormat="0" applyBorder="0" applyAlignment="0" applyProtection="0">
      <alignment vertical="center"/>
    </xf>
    <xf numFmtId="0" fontId="11" fillId="29" borderId="0" applyNumberFormat="0" applyBorder="0" applyAlignment="0" applyProtection="0">
      <alignment vertical="center"/>
    </xf>
    <xf numFmtId="0" fontId="5" fillId="22" borderId="0" applyNumberFormat="0" applyBorder="0" applyAlignment="0" applyProtection="0">
      <alignment vertical="center"/>
    </xf>
    <xf numFmtId="0" fontId="11" fillId="17" borderId="0" applyNumberFormat="0" applyBorder="0" applyAlignment="0" applyProtection="0">
      <alignment vertical="center"/>
    </xf>
    <xf numFmtId="0" fontId="11" fillId="27" borderId="0" applyNumberFormat="0" applyBorder="0" applyAlignment="0" applyProtection="0">
      <alignment vertical="center"/>
    </xf>
    <xf numFmtId="0" fontId="5" fillId="8" borderId="0" applyNumberFormat="0" applyBorder="0" applyAlignment="0" applyProtection="0">
      <alignment vertical="center"/>
    </xf>
    <xf numFmtId="0" fontId="11" fillId="11" borderId="0" applyNumberFormat="0" applyBorder="0" applyAlignment="0" applyProtection="0">
      <alignment vertical="center"/>
    </xf>
  </cellStyleXfs>
  <cellXfs count="14">
    <xf numFmtId="0" fontId="0" fillId="0" borderId="0" xfId="0">
      <alignment vertical="center"/>
    </xf>
    <xf numFmtId="0" fontId="1" fillId="2" borderId="0" xfId="0" applyFont="1" applyFill="1">
      <alignment vertical="center"/>
    </xf>
    <xf numFmtId="0" fontId="0" fillId="2" borderId="0" xfId="0" applyFill="1">
      <alignment vertical="center"/>
    </xf>
    <xf numFmtId="0" fontId="2" fillId="0" borderId="0" xfId="0" applyFont="1" applyAlignment="1">
      <alignment horizontal="center" vertical="center" wrapText="1"/>
    </xf>
    <xf numFmtId="0" fontId="1" fillId="2" borderId="1" xfId="0" applyFont="1" applyFill="1" applyBorder="1" applyAlignment="1">
      <alignment horizontal="center" vertical="center"/>
    </xf>
    <xf numFmtId="0" fontId="3" fillId="2" borderId="1" xfId="0" applyFont="1" applyFill="1" applyBorder="1" applyAlignment="1">
      <alignment horizontal="center" vertical="center"/>
    </xf>
    <xf numFmtId="176" fontId="3" fillId="2" borderId="1" xfId="0" applyNumberFormat="1" applyFont="1" applyFill="1" applyBorder="1" applyAlignment="1">
      <alignment horizontal="center" vertical="center"/>
    </xf>
    <xf numFmtId="0" fontId="0" fillId="0" borderId="1" xfId="0" applyBorder="1" applyAlignment="1">
      <alignment horizontal="center" vertical="center"/>
    </xf>
    <xf numFmtId="0" fontId="4"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xf>
    <xf numFmtId="0" fontId="2" fillId="0" borderId="0" xfId="0" applyFont="1" applyFill="1" applyAlignment="1">
      <alignment horizontal="center" vertical="center" wrapText="1"/>
    </xf>
    <xf numFmtId="176" fontId="3"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2" borderId="1" xfId="0" applyFill="1" applyBorder="1" applyAlignment="1">
      <alignment horizontal="center" vertical="center"/>
    </xf>
    <xf numFmtId="0" fontId="4" fillId="0" borderId="1" xfId="0" applyFont="1" applyFill="1" applyBorder="1" applyAlignment="1" quotePrefix="1">
      <alignment horizontal="center" vertical="center"/>
    </xf>
    <xf numFmtId="176" fontId="4" fillId="0" borderId="1" xfId="0" applyNumberFormat="1"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1"/>
  <sheetViews>
    <sheetView tabSelected="1" workbookViewId="0">
      <selection activeCell="R7" sqref="R7"/>
    </sheetView>
  </sheetViews>
  <sheetFormatPr defaultColWidth="8.88888888888889" defaultRowHeight="14.4"/>
  <cols>
    <col min="1" max="1" width="4.33333333333333" customWidth="1"/>
    <col min="2" max="2" width="13.8888888888889" customWidth="1"/>
    <col min="4" max="4" width="4.77777777777778" customWidth="1"/>
    <col min="5" max="5" width="30.6666666666667" customWidth="1"/>
    <col min="7" max="7" width="5" customWidth="1"/>
    <col min="8" max="8" width="10.8888888888889" customWidth="1"/>
    <col min="9" max="9" width="9.22222222222222" customWidth="1"/>
    <col min="10" max="10" width="8.88888888888889" style="2"/>
  </cols>
  <sheetData>
    <row r="1" ht="58" customHeight="1" spans="1:13">
      <c r="A1" s="3" t="s">
        <v>0</v>
      </c>
      <c r="B1" s="3"/>
      <c r="C1" s="3"/>
      <c r="D1" s="3"/>
      <c r="E1" s="3"/>
      <c r="F1" s="3"/>
      <c r="G1" s="3"/>
      <c r="H1" s="3"/>
      <c r="I1" s="3"/>
      <c r="J1" s="10"/>
      <c r="K1" s="3"/>
      <c r="L1" s="3"/>
      <c r="M1" s="3"/>
    </row>
    <row r="2" s="1" customFormat="1" ht="45" customHeight="1" spans="1:13">
      <c r="A2" s="4" t="s">
        <v>1</v>
      </c>
      <c r="B2" s="5" t="s">
        <v>2</v>
      </c>
      <c r="C2" s="5" t="s">
        <v>3</v>
      </c>
      <c r="D2" s="5" t="s">
        <v>4</v>
      </c>
      <c r="E2" s="5" t="s">
        <v>5</v>
      </c>
      <c r="F2" s="5" t="s">
        <v>6</v>
      </c>
      <c r="G2" s="6" t="s">
        <v>7</v>
      </c>
      <c r="H2" s="6" t="s">
        <v>8</v>
      </c>
      <c r="I2" s="11" t="s">
        <v>9</v>
      </c>
      <c r="J2" s="4" t="s">
        <v>10</v>
      </c>
      <c r="K2" s="11" t="s">
        <v>11</v>
      </c>
      <c r="L2" s="4" t="s">
        <v>12</v>
      </c>
      <c r="M2" s="12" t="s">
        <v>13</v>
      </c>
    </row>
    <row r="3" ht="39" customHeight="1" spans="1:13">
      <c r="A3" s="7">
        <v>1</v>
      </c>
      <c r="B3" s="14" t="s">
        <v>14</v>
      </c>
      <c r="C3" s="14" t="s">
        <v>15</v>
      </c>
      <c r="D3" s="14" t="s">
        <v>16</v>
      </c>
      <c r="E3" s="14" t="s">
        <v>17</v>
      </c>
      <c r="F3" s="14" t="s">
        <v>18</v>
      </c>
      <c r="G3" s="15" t="s">
        <v>19</v>
      </c>
      <c r="H3" s="15" t="s">
        <v>20</v>
      </c>
      <c r="I3" s="7">
        <f t="shared" ref="I3:I11" si="0">H3*0.6</f>
        <v>44.883</v>
      </c>
      <c r="J3" s="13">
        <v>84.8</v>
      </c>
      <c r="K3" s="7">
        <f t="shared" ref="K3:K11" si="1">J3*0.4</f>
        <v>33.92</v>
      </c>
      <c r="L3" s="7">
        <f t="shared" ref="L3:L11" si="2">I3+K3</f>
        <v>78.803</v>
      </c>
      <c r="M3" s="7" t="s">
        <v>21</v>
      </c>
    </row>
    <row r="4" ht="39" customHeight="1" spans="1:13">
      <c r="A4" s="7">
        <v>2</v>
      </c>
      <c r="B4" s="14" t="s">
        <v>22</v>
      </c>
      <c r="C4" s="14" t="s">
        <v>23</v>
      </c>
      <c r="D4" s="14" t="s">
        <v>24</v>
      </c>
      <c r="E4" s="14" t="s">
        <v>17</v>
      </c>
      <c r="F4" s="14" t="s">
        <v>18</v>
      </c>
      <c r="G4" s="15" t="s">
        <v>25</v>
      </c>
      <c r="H4" s="15" t="s">
        <v>26</v>
      </c>
      <c r="I4" s="7">
        <f t="shared" si="0"/>
        <v>46.875</v>
      </c>
      <c r="J4" s="13">
        <v>77.8</v>
      </c>
      <c r="K4" s="7">
        <f t="shared" si="1"/>
        <v>31.12</v>
      </c>
      <c r="L4" s="7">
        <f t="shared" si="2"/>
        <v>77.995</v>
      </c>
      <c r="M4" s="7" t="s">
        <v>21</v>
      </c>
    </row>
    <row r="5" ht="39" customHeight="1" spans="1:13">
      <c r="A5" s="7">
        <v>3</v>
      </c>
      <c r="B5" s="14" t="s">
        <v>27</v>
      </c>
      <c r="C5" s="14" t="s">
        <v>28</v>
      </c>
      <c r="D5" s="14" t="s">
        <v>16</v>
      </c>
      <c r="E5" s="14" t="s">
        <v>17</v>
      </c>
      <c r="F5" s="14" t="s">
        <v>18</v>
      </c>
      <c r="G5" s="15" t="s">
        <v>19</v>
      </c>
      <c r="H5" s="15" t="s">
        <v>29</v>
      </c>
      <c r="I5" s="7">
        <f t="shared" si="0"/>
        <v>45.882</v>
      </c>
      <c r="J5" s="13">
        <v>79.4</v>
      </c>
      <c r="K5" s="7">
        <f t="shared" si="1"/>
        <v>31.76</v>
      </c>
      <c r="L5" s="7">
        <f t="shared" si="2"/>
        <v>77.642</v>
      </c>
      <c r="M5" s="7" t="s">
        <v>21</v>
      </c>
    </row>
    <row r="6" ht="39" customHeight="1" spans="1:13">
      <c r="A6" s="7">
        <v>4</v>
      </c>
      <c r="B6" s="14" t="s">
        <v>30</v>
      </c>
      <c r="C6" s="14" t="s">
        <v>31</v>
      </c>
      <c r="D6" s="14" t="s">
        <v>16</v>
      </c>
      <c r="E6" s="14" t="s">
        <v>17</v>
      </c>
      <c r="F6" s="14" t="s">
        <v>18</v>
      </c>
      <c r="G6" s="15" t="s">
        <v>19</v>
      </c>
      <c r="H6" s="15" t="s">
        <v>32</v>
      </c>
      <c r="I6" s="7">
        <f t="shared" si="0"/>
        <v>45.516</v>
      </c>
      <c r="J6" s="13">
        <v>79.2</v>
      </c>
      <c r="K6" s="7">
        <f t="shared" si="1"/>
        <v>31.68</v>
      </c>
      <c r="L6" s="7">
        <f t="shared" si="2"/>
        <v>77.196</v>
      </c>
      <c r="M6" s="7" t="s">
        <v>33</v>
      </c>
    </row>
    <row r="7" ht="39" customHeight="1" spans="1:13">
      <c r="A7" s="7">
        <v>5</v>
      </c>
      <c r="B7" s="14" t="s">
        <v>34</v>
      </c>
      <c r="C7" s="14" t="s">
        <v>35</v>
      </c>
      <c r="D7" s="14" t="s">
        <v>16</v>
      </c>
      <c r="E7" s="14" t="s">
        <v>17</v>
      </c>
      <c r="F7" s="14" t="s">
        <v>18</v>
      </c>
      <c r="G7" s="15" t="s">
        <v>19</v>
      </c>
      <c r="H7" s="15" t="s">
        <v>36</v>
      </c>
      <c r="I7" s="7">
        <f t="shared" si="0"/>
        <v>44.688</v>
      </c>
      <c r="J7" s="13">
        <v>79.8</v>
      </c>
      <c r="K7" s="7">
        <f t="shared" si="1"/>
        <v>31.92</v>
      </c>
      <c r="L7" s="7">
        <f t="shared" si="2"/>
        <v>76.608</v>
      </c>
      <c r="M7" s="7" t="s">
        <v>33</v>
      </c>
    </row>
    <row r="8" ht="39" customHeight="1" spans="1:13">
      <c r="A8" s="7">
        <v>6</v>
      </c>
      <c r="B8" s="14" t="s">
        <v>37</v>
      </c>
      <c r="C8" s="14" t="s">
        <v>38</v>
      </c>
      <c r="D8" s="14" t="s">
        <v>24</v>
      </c>
      <c r="E8" s="14" t="s">
        <v>17</v>
      </c>
      <c r="F8" s="14" t="s">
        <v>18</v>
      </c>
      <c r="G8" s="15" t="s">
        <v>19</v>
      </c>
      <c r="H8" s="15" t="s">
        <v>39</v>
      </c>
      <c r="I8" s="7">
        <f t="shared" si="0"/>
        <v>44.619</v>
      </c>
      <c r="J8" s="13">
        <v>79.2</v>
      </c>
      <c r="K8" s="7">
        <f t="shared" si="1"/>
        <v>31.68</v>
      </c>
      <c r="L8" s="7">
        <f t="shared" si="2"/>
        <v>76.299</v>
      </c>
      <c r="M8" s="7" t="s">
        <v>33</v>
      </c>
    </row>
    <row r="9" ht="39" customHeight="1" spans="1:13">
      <c r="A9" s="7">
        <v>7</v>
      </c>
      <c r="B9" s="14" t="s">
        <v>40</v>
      </c>
      <c r="C9" s="14" t="s">
        <v>41</v>
      </c>
      <c r="D9" s="14" t="s">
        <v>16</v>
      </c>
      <c r="E9" s="14" t="s">
        <v>17</v>
      </c>
      <c r="F9" s="14" t="s">
        <v>18</v>
      </c>
      <c r="G9" s="15" t="s">
        <v>19</v>
      </c>
      <c r="H9" s="15" t="s">
        <v>42</v>
      </c>
      <c r="I9" s="7">
        <f t="shared" si="0"/>
        <v>45.036</v>
      </c>
      <c r="J9" s="13">
        <v>78</v>
      </c>
      <c r="K9" s="7">
        <f t="shared" si="1"/>
        <v>31.2</v>
      </c>
      <c r="L9" s="7">
        <f t="shared" si="2"/>
        <v>76.236</v>
      </c>
      <c r="M9" s="7" t="s">
        <v>33</v>
      </c>
    </row>
    <row r="10" ht="39" customHeight="1" spans="1:13">
      <c r="A10" s="7">
        <v>8</v>
      </c>
      <c r="B10" s="14" t="s">
        <v>43</v>
      </c>
      <c r="C10" s="14" t="s">
        <v>44</v>
      </c>
      <c r="D10" s="14" t="s">
        <v>16</v>
      </c>
      <c r="E10" s="14" t="s">
        <v>17</v>
      </c>
      <c r="F10" s="14" t="s">
        <v>18</v>
      </c>
      <c r="G10" s="15" t="s">
        <v>25</v>
      </c>
      <c r="H10" s="15" t="s">
        <v>45</v>
      </c>
      <c r="I10" s="7">
        <f t="shared" si="0"/>
        <v>46.434</v>
      </c>
      <c r="J10" s="13">
        <v>71.4</v>
      </c>
      <c r="K10" s="7">
        <f t="shared" si="1"/>
        <v>28.56</v>
      </c>
      <c r="L10" s="7">
        <f t="shared" si="2"/>
        <v>74.994</v>
      </c>
      <c r="M10" s="7" t="s">
        <v>33</v>
      </c>
    </row>
    <row r="11" ht="39" customHeight="1" spans="1:13">
      <c r="A11" s="7">
        <v>9</v>
      </c>
      <c r="B11" s="14" t="s">
        <v>46</v>
      </c>
      <c r="C11" s="14" t="s">
        <v>47</v>
      </c>
      <c r="D11" s="14" t="s">
        <v>24</v>
      </c>
      <c r="E11" s="14" t="s">
        <v>17</v>
      </c>
      <c r="F11" s="14" t="s">
        <v>18</v>
      </c>
      <c r="G11" s="15" t="s">
        <v>19</v>
      </c>
      <c r="H11" s="15" t="s">
        <v>48</v>
      </c>
      <c r="I11" s="7">
        <f t="shared" si="0"/>
        <v>44.766</v>
      </c>
      <c r="J11" s="13">
        <v>73</v>
      </c>
      <c r="K11" s="7">
        <f t="shared" si="1"/>
        <v>29.2</v>
      </c>
      <c r="L11" s="7">
        <f t="shared" si="2"/>
        <v>73.966</v>
      </c>
      <c r="M11" s="7" t="s">
        <v>33</v>
      </c>
    </row>
  </sheetData>
  <sortState ref="A2:L10">
    <sortCondition ref="L2:L10" descending="1"/>
  </sortState>
  <mergeCells count="1">
    <mergeCell ref="A1:M1"/>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Rlzyzx</dc:creator>
  <cp:lastModifiedBy>维尼熊</cp:lastModifiedBy>
  <dcterms:created xsi:type="dcterms:W3CDTF">2020-01-15T03:19:00Z</dcterms:created>
  <dcterms:modified xsi:type="dcterms:W3CDTF">2020-04-20T00:42:50Z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