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35" activeTab="0"/>
  </bookViews>
  <sheets>
    <sheet name="Sheet1" sheetId="1" r:id="rId1"/>
  </sheets>
  <definedNames/>
  <calcPr fullCalcOnLoad="1"/>
  <oleSize ref="A1:M34"/>
</workbook>
</file>

<file path=xl/sharedStrings.xml><?xml version="1.0" encoding="utf-8"?>
<sst xmlns="http://schemas.openxmlformats.org/spreadsheetml/2006/main" count="205" uniqueCount="117">
  <si>
    <t>2019年度巴彦淖尔市审计局所属事业单位公开招聘考试总成绩及进入体检、考察范围人员名单名单</t>
  </si>
  <si>
    <t>序号</t>
  </si>
  <si>
    <t>报考单位</t>
  </si>
  <si>
    <t>报考岗位</t>
  </si>
  <si>
    <t>准考证号</t>
  </si>
  <si>
    <t>姓名</t>
  </si>
  <si>
    <t>民族</t>
  </si>
  <si>
    <t>笔试情况</t>
  </si>
  <si>
    <t>面试情况</t>
  </si>
  <si>
    <t>总成绩</t>
  </si>
  <si>
    <t>是否进入体检考察</t>
  </si>
  <si>
    <t>政策加分</t>
  </si>
  <si>
    <t>笔试成绩</t>
  </si>
  <si>
    <t>笔试成绩加权</t>
  </si>
  <si>
    <t>面试成绩</t>
  </si>
  <si>
    <t>面试成绩加权</t>
  </si>
  <si>
    <t>成绩</t>
  </si>
  <si>
    <t>巴彦淖尔市财政审计服务中心</t>
  </si>
  <si>
    <t>审计1</t>
  </si>
  <si>
    <t>201910104023</t>
  </si>
  <si>
    <t>刘贞欢禧</t>
  </si>
  <si>
    <t>汉族</t>
  </si>
  <si>
    <t>0</t>
  </si>
  <si>
    <t>75.315</t>
  </si>
  <si>
    <t>是</t>
  </si>
  <si>
    <t>201910104129</t>
  </si>
  <si>
    <t>侍勇</t>
  </si>
  <si>
    <t>75.310</t>
  </si>
  <si>
    <t>201910103210</t>
  </si>
  <si>
    <t>王文宇</t>
  </si>
  <si>
    <t>75.215</t>
  </si>
  <si>
    <t>201910103218</t>
  </si>
  <si>
    <t>卢靖</t>
  </si>
  <si>
    <t>76.140</t>
  </si>
  <si>
    <t>201910103430</t>
  </si>
  <si>
    <t>康洁</t>
  </si>
  <si>
    <t>73.305</t>
  </si>
  <si>
    <t>201910103309</t>
  </si>
  <si>
    <t>李喆</t>
  </si>
  <si>
    <t>73.565</t>
  </si>
  <si>
    <t>否</t>
  </si>
  <si>
    <t>201910102825</t>
  </si>
  <si>
    <t>朱嘉诚</t>
  </si>
  <si>
    <t>73.280</t>
  </si>
  <si>
    <t>201910103326</t>
  </si>
  <si>
    <t>高继晨</t>
  </si>
  <si>
    <t>蒙古族</t>
  </si>
  <si>
    <t>2.5</t>
  </si>
  <si>
    <t>74.985</t>
  </si>
  <si>
    <t>201910103001</t>
  </si>
  <si>
    <t>王倩</t>
  </si>
  <si>
    <t>73.445</t>
  </si>
  <si>
    <t>201910103004</t>
  </si>
  <si>
    <t>杨帆</t>
  </si>
  <si>
    <t>75.220</t>
  </si>
  <si>
    <t>201910103604</t>
  </si>
  <si>
    <t>陈浩雄</t>
  </si>
  <si>
    <t>74.705</t>
  </si>
  <si>
    <t>201910103422</t>
  </si>
  <si>
    <t>何雪薇</t>
  </si>
  <si>
    <t>73.360</t>
  </si>
  <si>
    <t>201910102805</t>
  </si>
  <si>
    <t>呼斯乐</t>
  </si>
  <si>
    <t>73.230</t>
  </si>
  <si>
    <t>201910103123</t>
  </si>
  <si>
    <t>刘畅</t>
  </si>
  <si>
    <t>73.055</t>
  </si>
  <si>
    <t>201910103428</t>
  </si>
  <si>
    <t>李博</t>
  </si>
  <si>
    <t>-</t>
  </si>
  <si>
    <t>巴彦淖尔市内部审计管理中心</t>
  </si>
  <si>
    <t>审计2</t>
  </si>
  <si>
    <t>201910200615</t>
  </si>
  <si>
    <t>郭靖宇</t>
  </si>
  <si>
    <t>77.575</t>
  </si>
  <si>
    <t>201910200713</t>
  </si>
  <si>
    <t>肖美</t>
  </si>
  <si>
    <t>81.420</t>
  </si>
  <si>
    <t>201910104328</t>
  </si>
  <si>
    <t>何旭朝</t>
  </si>
  <si>
    <t>75.490</t>
  </si>
  <si>
    <t>201910200919</t>
  </si>
  <si>
    <t>王佳</t>
  </si>
  <si>
    <t>73.945</t>
  </si>
  <si>
    <t>201910200906</t>
  </si>
  <si>
    <t>陈晖</t>
  </si>
  <si>
    <t>74.820</t>
  </si>
  <si>
    <t>201910201023</t>
  </si>
  <si>
    <t>广智敏</t>
  </si>
  <si>
    <t>73.505</t>
  </si>
  <si>
    <t>201910200828</t>
  </si>
  <si>
    <t>贺丹</t>
  </si>
  <si>
    <t>74.090</t>
  </si>
  <si>
    <t>201910104601</t>
  </si>
  <si>
    <t>菅婷</t>
  </si>
  <si>
    <t>75.100</t>
  </si>
  <si>
    <t>201910200928</t>
  </si>
  <si>
    <t>王国庆</t>
  </si>
  <si>
    <t>74.955</t>
  </si>
  <si>
    <t>201910200820</t>
  </si>
  <si>
    <t>秦越</t>
  </si>
  <si>
    <t>74.670</t>
  </si>
  <si>
    <t>201910104325</t>
  </si>
  <si>
    <t>李旭</t>
  </si>
  <si>
    <t>74.265</t>
  </si>
  <si>
    <t>201910200410</t>
  </si>
  <si>
    <t>徐娜</t>
  </si>
  <si>
    <t>73.515</t>
  </si>
  <si>
    <t>201910104212</t>
  </si>
  <si>
    <t>于熙</t>
  </si>
  <si>
    <t>74.775</t>
  </si>
  <si>
    <t>201910200905</t>
  </si>
  <si>
    <t>王靖宇</t>
  </si>
  <si>
    <t>73.365</t>
  </si>
  <si>
    <t>201910200817</t>
  </si>
  <si>
    <t>董占国</t>
  </si>
  <si>
    <t>73.340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</si>
</sst>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s>
  <fonts count="24">
    <font>
      <sz val="12"/>
      <name val="宋体"/>
      <family val="0"/>
    </font>
    <font>
      <b/>
      <sz val="18"/>
      <color indexed="8"/>
      <name val="宋体"/>
      <family val="0"/>
    </font>
    <font>
      <sz val="18"/>
      <color indexed="8"/>
      <name val="宋体"/>
      <family val="0"/>
    </font>
    <font>
      <sz val="11"/>
      <color indexed="8"/>
      <name val="宋体"/>
      <family val="0"/>
    </font>
    <font>
      <b/>
      <sz val="11"/>
      <color indexed="8"/>
      <name val="宋体"/>
      <family val="0"/>
    </font>
    <font>
      <sz val="10"/>
      <color indexed="8"/>
      <name val="宋体"/>
      <family val="0"/>
    </font>
    <font>
      <sz val="10"/>
      <name val="宋体"/>
      <family val="0"/>
    </font>
    <font>
      <sz val="11"/>
      <color indexed="9"/>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b/>
      <sz val="11"/>
      <color indexed="63"/>
      <name val="宋体"/>
      <family val="0"/>
    </font>
    <font>
      <b/>
      <sz val="11"/>
      <color indexed="54"/>
      <name val="宋体"/>
      <family val="0"/>
    </font>
    <font>
      <b/>
      <sz val="11"/>
      <color indexed="9"/>
      <name val="宋体"/>
      <family val="0"/>
    </font>
    <font>
      <sz val="11"/>
      <color indexed="17"/>
      <name val="宋体"/>
      <family val="0"/>
    </font>
    <font>
      <sz val="11"/>
      <color indexed="62"/>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5"/>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top style="thin"/>
      <bottom style="thin"/>
    </border>
    <border>
      <left/>
      <right/>
      <top style="thin"/>
      <bottom style="thin"/>
    </border>
    <border>
      <left style="thin"/>
      <right style="thin"/>
      <top/>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 fillId="6" borderId="2" applyNumberFormat="0" applyFont="0" applyAlignment="0" applyProtection="0"/>
    <xf numFmtId="0" fontId="7" fillId="3" borderId="0" applyNumberFormat="0" applyBorder="0" applyAlignment="0" applyProtection="0"/>
    <xf numFmtId="0" fontId="13" fillId="0" borderId="0" applyNumberFormat="0" applyFill="0" applyBorder="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19" fillId="0" borderId="0" applyNumberFormat="0" applyFill="0" applyBorder="0" applyAlignment="0" applyProtection="0"/>
    <xf numFmtId="0" fontId="23" fillId="0" borderId="3" applyNumberFormat="0" applyFill="0" applyAlignment="0" applyProtection="0"/>
    <xf numFmtId="0" fontId="17" fillId="0" borderId="3" applyNumberFormat="0" applyFill="0" applyAlignment="0" applyProtection="0"/>
    <xf numFmtId="0" fontId="7" fillId="7" borderId="0" applyNumberFormat="0" applyBorder="0" applyAlignment="0" applyProtection="0"/>
    <xf numFmtId="0" fontId="13" fillId="0" borderId="4" applyNumberFormat="0" applyFill="0" applyAlignment="0" applyProtection="0"/>
    <xf numFmtId="0" fontId="7" fillId="3" borderId="0" applyNumberFormat="0" applyBorder="0" applyAlignment="0" applyProtection="0"/>
    <xf numFmtId="0" fontId="12" fillId="2" borderId="5" applyNumberFormat="0" applyAlignment="0" applyProtection="0"/>
    <xf numFmtId="0" fontId="22" fillId="2" borderId="1" applyNumberFormat="0" applyAlignment="0" applyProtection="0"/>
    <xf numFmtId="0" fontId="14" fillId="8" borderId="6" applyNumberFormat="0" applyAlignment="0" applyProtection="0"/>
    <xf numFmtId="0" fontId="3" fillId="9" borderId="0" applyNumberFormat="0" applyBorder="0" applyAlignment="0" applyProtection="0"/>
    <xf numFmtId="0" fontId="7" fillId="10" borderId="0" applyNumberFormat="0" applyBorder="0" applyAlignment="0" applyProtection="0"/>
    <xf numFmtId="0" fontId="21" fillId="0" borderId="7" applyNumberFormat="0" applyFill="0" applyAlignment="0" applyProtection="0"/>
    <xf numFmtId="0" fontId="4" fillId="0" borderId="8" applyNumberFormat="0" applyFill="0" applyAlignment="0" applyProtection="0"/>
    <xf numFmtId="0" fontId="15" fillId="9" borderId="0" applyNumberFormat="0" applyBorder="0" applyAlignment="0" applyProtection="0"/>
    <xf numFmtId="0" fontId="11" fillId="11" borderId="0" applyNumberFormat="0" applyBorder="0" applyAlignment="0" applyProtection="0"/>
    <xf numFmtId="0" fontId="3" fillId="12" borderId="0" applyNumberFormat="0" applyBorder="0" applyAlignment="0" applyProtection="0"/>
    <xf numFmtId="0" fontId="7"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7" fillId="8" borderId="0" applyNumberFormat="0" applyBorder="0" applyAlignment="0" applyProtection="0"/>
    <xf numFmtId="0" fontId="7"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7" fillId="16" borderId="0" applyNumberFormat="0" applyBorder="0" applyAlignment="0" applyProtection="0"/>
    <xf numFmtId="0" fontId="3"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3" fillId="4" borderId="0" applyNumberFormat="0" applyBorder="0" applyAlignment="0" applyProtection="0"/>
    <xf numFmtId="0" fontId="7" fillId="4" borderId="0" applyNumberFormat="0" applyBorder="0" applyAlignment="0" applyProtection="0"/>
  </cellStyleXfs>
  <cellXfs count="24">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176" fontId="3" fillId="0" borderId="0" xfId="0" applyNumberFormat="1"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3" fillId="0" borderId="13" xfId="0" applyFont="1" applyFill="1" applyBorder="1" applyAlignment="1">
      <alignment horizontal="center" vertical="center" textRotation="255"/>
    </xf>
    <xf numFmtId="0" fontId="0" fillId="0" borderId="13" xfId="0" applyBorder="1" applyAlignment="1">
      <alignment horizontal="center" vertical="center"/>
    </xf>
    <xf numFmtId="177" fontId="5" fillId="0" borderId="13"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176" fontId="5" fillId="0" borderId="13" xfId="0" applyNumberFormat="1" applyFont="1" applyFill="1" applyBorder="1" applyAlignment="1">
      <alignment horizontal="center" vertical="center"/>
    </xf>
    <xf numFmtId="0" fontId="6" fillId="0" borderId="13" xfId="0" applyFont="1" applyBorder="1" applyAlignment="1">
      <alignment horizontal="center" vertical="center"/>
    </xf>
    <xf numFmtId="0" fontId="3" fillId="0" borderId="13" xfId="0" applyFont="1" applyFill="1" applyBorder="1" applyAlignment="1" quotePrefix="1">
      <alignment horizontal="center" vertical="center" textRotation="255"/>
    </xf>
    <xf numFmtId="0" fontId="5" fillId="0" borderId="13" xfId="0" applyFont="1" applyFill="1" applyBorder="1" applyAlignment="1" quotePrefix="1">
      <alignment horizontal="center" vertical="center"/>
    </xf>
    <xf numFmtId="177" fontId="5" fillId="0" borderId="13"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SheetLayoutView="100" workbookViewId="0" topLeftCell="A1">
      <selection activeCell="A1" sqref="A1:M1"/>
    </sheetView>
  </sheetViews>
  <sheetFormatPr defaultColWidth="9.00390625" defaultRowHeight="14.25"/>
  <cols>
    <col min="1" max="1" width="6.875" style="0" customWidth="1"/>
    <col min="4" max="4" width="17.375" style="0" customWidth="1"/>
    <col min="9" max="9" width="10.00390625" style="0" customWidth="1"/>
    <col min="12" max="12" width="11.25390625" style="0" customWidth="1"/>
    <col min="13" max="13" width="13.625" style="0" customWidth="1"/>
  </cols>
  <sheetData>
    <row r="1" spans="1:13" ht="22.5">
      <c r="A1" s="1" t="s">
        <v>0</v>
      </c>
      <c r="B1" s="2"/>
      <c r="C1" s="2"/>
      <c r="D1" s="2"/>
      <c r="E1" s="2"/>
      <c r="F1" s="2"/>
      <c r="G1" s="2"/>
      <c r="H1" s="3"/>
      <c r="I1" s="3"/>
      <c r="J1" s="3"/>
      <c r="K1" s="3"/>
      <c r="L1" s="3"/>
      <c r="M1" s="2"/>
    </row>
    <row r="2" spans="1:13" ht="14.25">
      <c r="A2" s="4"/>
      <c r="B2" s="4"/>
      <c r="C2" s="4"/>
      <c r="D2" s="4"/>
      <c r="E2" s="4"/>
      <c r="F2" s="4"/>
      <c r="G2" s="4"/>
      <c r="H2" s="5"/>
      <c r="I2" s="5"/>
      <c r="J2" s="5"/>
      <c r="K2" s="5"/>
      <c r="L2" s="5"/>
      <c r="M2" s="4"/>
    </row>
    <row r="3" spans="1:13" ht="14.25">
      <c r="A3" s="6" t="s">
        <v>1</v>
      </c>
      <c r="B3" s="6" t="s">
        <v>2</v>
      </c>
      <c r="C3" s="6" t="s">
        <v>3</v>
      </c>
      <c r="D3" s="6" t="s">
        <v>4</v>
      </c>
      <c r="E3" s="6" t="s">
        <v>5</v>
      </c>
      <c r="F3" s="6" t="s">
        <v>6</v>
      </c>
      <c r="G3" s="7" t="s">
        <v>7</v>
      </c>
      <c r="H3" s="8"/>
      <c r="I3" s="15"/>
      <c r="J3" s="16" t="s">
        <v>8</v>
      </c>
      <c r="K3" s="15"/>
      <c r="L3" s="17" t="s">
        <v>9</v>
      </c>
      <c r="M3" s="6" t="s">
        <v>10</v>
      </c>
    </row>
    <row r="4" spans="1:13" ht="27">
      <c r="A4" s="9"/>
      <c r="B4" s="9"/>
      <c r="C4" s="9"/>
      <c r="D4" s="9"/>
      <c r="E4" s="9"/>
      <c r="F4" s="9"/>
      <c r="G4" s="6" t="s">
        <v>11</v>
      </c>
      <c r="H4" s="10" t="s">
        <v>12</v>
      </c>
      <c r="I4" s="18" t="s">
        <v>13</v>
      </c>
      <c r="J4" s="10" t="s">
        <v>14</v>
      </c>
      <c r="K4" s="10" t="s">
        <v>15</v>
      </c>
      <c r="L4" s="10" t="s">
        <v>16</v>
      </c>
      <c r="M4" s="9"/>
    </row>
    <row r="5" spans="1:13" ht="15" customHeight="1">
      <c r="A5" s="11">
        <v>1</v>
      </c>
      <c r="B5" s="21" t="s">
        <v>17</v>
      </c>
      <c r="C5" s="13" t="s">
        <v>18</v>
      </c>
      <c r="D5" s="22" t="s">
        <v>19</v>
      </c>
      <c r="E5" s="22" t="s">
        <v>20</v>
      </c>
      <c r="F5" s="22" t="s">
        <v>21</v>
      </c>
      <c r="G5" s="23" t="s">
        <v>22</v>
      </c>
      <c r="H5" s="23" t="s">
        <v>23</v>
      </c>
      <c r="I5" s="19">
        <f>H5*0.6</f>
        <v>45.189</v>
      </c>
      <c r="J5" s="11">
        <v>84.6</v>
      </c>
      <c r="K5" s="20">
        <f>J5*0.4</f>
        <v>33.839999999999996</v>
      </c>
      <c r="L5" s="13">
        <f>I5+K5</f>
        <v>79.029</v>
      </c>
      <c r="M5" s="13" t="s">
        <v>24</v>
      </c>
    </row>
    <row r="6" spans="1:13" ht="15" customHeight="1">
      <c r="A6" s="11">
        <v>2</v>
      </c>
      <c r="B6" s="12"/>
      <c r="C6" s="13"/>
      <c r="D6" s="22" t="s">
        <v>25</v>
      </c>
      <c r="E6" s="22" t="s">
        <v>26</v>
      </c>
      <c r="F6" s="22" t="s">
        <v>21</v>
      </c>
      <c r="G6" s="23" t="s">
        <v>22</v>
      </c>
      <c r="H6" s="23" t="s">
        <v>27</v>
      </c>
      <c r="I6" s="19">
        <f aca="true" t="shared" si="0" ref="I6:I34">H6*0.6</f>
        <v>45.186</v>
      </c>
      <c r="J6" s="11">
        <v>82.2</v>
      </c>
      <c r="K6" s="20">
        <f aca="true" t="shared" si="1" ref="K6:K34">J6*0.4</f>
        <v>32.88</v>
      </c>
      <c r="L6" s="13">
        <f aca="true" t="shared" si="2" ref="L6:L34">I6+K6</f>
        <v>78.066</v>
      </c>
      <c r="M6" s="13" t="s">
        <v>24</v>
      </c>
    </row>
    <row r="7" spans="1:13" ht="15" customHeight="1">
      <c r="A7" s="11">
        <v>3</v>
      </c>
      <c r="B7" s="12"/>
      <c r="C7" s="13"/>
      <c r="D7" s="22" t="s">
        <v>28</v>
      </c>
      <c r="E7" s="22" t="s">
        <v>29</v>
      </c>
      <c r="F7" s="22" t="s">
        <v>21</v>
      </c>
      <c r="G7" s="23" t="s">
        <v>22</v>
      </c>
      <c r="H7" s="23" t="s">
        <v>30</v>
      </c>
      <c r="I7" s="19">
        <f t="shared" si="0"/>
        <v>45.129</v>
      </c>
      <c r="J7" s="11">
        <v>82.2</v>
      </c>
      <c r="K7" s="20">
        <f t="shared" si="1"/>
        <v>32.88</v>
      </c>
      <c r="L7" s="13">
        <f t="shared" si="2"/>
        <v>78.009</v>
      </c>
      <c r="M7" s="13" t="s">
        <v>24</v>
      </c>
    </row>
    <row r="8" spans="1:13" ht="15" customHeight="1">
      <c r="A8" s="11">
        <v>4</v>
      </c>
      <c r="B8" s="12"/>
      <c r="C8" s="13"/>
      <c r="D8" s="22" t="s">
        <v>31</v>
      </c>
      <c r="E8" s="22" t="s">
        <v>32</v>
      </c>
      <c r="F8" s="22" t="s">
        <v>21</v>
      </c>
      <c r="G8" s="23" t="s">
        <v>22</v>
      </c>
      <c r="H8" s="23" t="s">
        <v>33</v>
      </c>
      <c r="I8" s="19">
        <f t="shared" si="0"/>
        <v>45.684</v>
      </c>
      <c r="J8" s="11">
        <v>78.8</v>
      </c>
      <c r="K8" s="20">
        <f t="shared" si="1"/>
        <v>31.52</v>
      </c>
      <c r="L8" s="13">
        <f t="shared" si="2"/>
        <v>77.204</v>
      </c>
      <c r="M8" s="13" t="s">
        <v>24</v>
      </c>
    </row>
    <row r="9" spans="1:13" ht="15" customHeight="1">
      <c r="A9" s="11">
        <v>5</v>
      </c>
      <c r="B9" s="12"/>
      <c r="C9" s="13"/>
      <c r="D9" s="22" t="s">
        <v>34</v>
      </c>
      <c r="E9" s="22" t="s">
        <v>35</v>
      </c>
      <c r="F9" s="22" t="s">
        <v>21</v>
      </c>
      <c r="G9" s="23" t="s">
        <v>22</v>
      </c>
      <c r="H9" s="23" t="s">
        <v>36</v>
      </c>
      <c r="I9" s="19">
        <f t="shared" si="0"/>
        <v>43.983000000000004</v>
      </c>
      <c r="J9" s="11">
        <v>82</v>
      </c>
      <c r="K9" s="20">
        <f t="shared" si="1"/>
        <v>32.800000000000004</v>
      </c>
      <c r="L9" s="13">
        <f t="shared" si="2"/>
        <v>76.78300000000002</v>
      </c>
      <c r="M9" s="13" t="s">
        <v>24</v>
      </c>
    </row>
    <row r="10" spans="1:13" ht="15" customHeight="1">
      <c r="A10" s="11">
        <v>6</v>
      </c>
      <c r="B10" s="12"/>
      <c r="C10" s="13"/>
      <c r="D10" s="22" t="s">
        <v>37</v>
      </c>
      <c r="E10" s="22" t="s">
        <v>38</v>
      </c>
      <c r="F10" s="22" t="s">
        <v>21</v>
      </c>
      <c r="G10" s="23" t="s">
        <v>22</v>
      </c>
      <c r="H10" s="23" t="s">
        <v>39</v>
      </c>
      <c r="I10" s="19">
        <f t="shared" si="0"/>
        <v>44.138999999999996</v>
      </c>
      <c r="J10" s="11">
        <v>81</v>
      </c>
      <c r="K10" s="20">
        <f t="shared" si="1"/>
        <v>32.4</v>
      </c>
      <c r="L10" s="13">
        <f t="shared" si="2"/>
        <v>76.53899999999999</v>
      </c>
      <c r="M10" s="13" t="s">
        <v>40</v>
      </c>
    </row>
    <row r="11" spans="1:13" ht="15" customHeight="1">
      <c r="A11" s="11">
        <v>7</v>
      </c>
      <c r="B11" s="12"/>
      <c r="C11" s="13"/>
      <c r="D11" s="22" t="s">
        <v>41</v>
      </c>
      <c r="E11" s="22" t="s">
        <v>42</v>
      </c>
      <c r="F11" s="22" t="s">
        <v>21</v>
      </c>
      <c r="G11" s="23" t="s">
        <v>22</v>
      </c>
      <c r="H11" s="23" t="s">
        <v>43</v>
      </c>
      <c r="I11" s="19">
        <f t="shared" si="0"/>
        <v>43.967999999999996</v>
      </c>
      <c r="J11" s="11">
        <v>80.8</v>
      </c>
      <c r="K11" s="20">
        <f t="shared" si="1"/>
        <v>32.32</v>
      </c>
      <c r="L11" s="13">
        <f t="shared" si="2"/>
        <v>76.288</v>
      </c>
      <c r="M11" s="13" t="s">
        <v>40</v>
      </c>
    </row>
    <row r="12" spans="1:13" ht="15" customHeight="1">
      <c r="A12" s="11">
        <v>8</v>
      </c>
      <c r="B12" s="12"/>
      <c r="C12" s="13"/>
      <c r="D12" s="22" t="s">
        <v>44</v>
      </c>
      <c r="E12" s="22" t="s">
        <v>45</v>
      </c>
      <c r="F12" s="22" t="s">
        <v>46</v>
      </c>
      <c r="G12" s="23" t="s">
        <v>47</v>
      </c>
      <c r="H12" s="23" t="s">
        <v>48</v>
      </c>
      <c r="I12" s="19">
        <f t="shared" si="0"/>
        <v>44.991</v>
      </c>
      <c r="J12" s="11">
        <v>77.2</v>
      </c>
      <c r="K12" s="20">
        <f t="shared" si="1"/>
        <v>30.880000000000003</v>
      </c>
      <c r="L12" s="13">
        <f t="shared" si="2"/>
        <v>75.87100000000001</v>
      </c>
      <c r="M12" s="13" t="s">
        <v>40</v>
      </c>
    </row>
    <row r="13" spans="1:13" ht="15" customHeight="1">
      <c r="A13" s="11">
        <v>9</v>
      </c>
      <c r="B13" s="12"/>
      <c r="C13" s="13"/>
      <c r="D13" s="22" t="s">
        <v>49</v>
      </c>
      <c r="E13" s="22" t="s">
        <v>50</v>
      </c>
      <c r="F13" s="22" t="s">
        <v>21</v>
      </c>
      <c r="G13" s="23" t="s">
        <v>22</v>
      </c>
      <c r="H13" s="23" t="s">
        <v>51</v>
      </c>
      <c r="I13" s="19">
        <f t="shared" si="0"/>
        <v>44.06699999999999</v>
      </c>
      <c r="J13" s="11">
        <v>79.4</v>
      </c>
      <c r="K13" s="20">
        <f t="shared" si="1"/>
        <v>31.760000000000005</v>
      </c>
      <c r="L13" s="13">
        <f t="shared" si="2"/>
        <v>75.827</v>
      </c>
      <c r="M13" s="13" t="s">
        <v>40</v>
      </c>
    </row>
    <row r="14" spans="1:13" ht="15" customHeight="1">
      <c r="A14" s="11">
        <v>10</v>
      </c>
      <c r="B14" s="12"/>
      <c r="C14" s="13"/>
      <c r="D14" s="22" t="s">
        <v>52</v>
      </c>
      <c r="E14" s="22" t="s">
        <v>53</v>
      </c>
      <c r="F14" s="22" t="s">
        <v>21</v>
      </c>
      <c r="G14" s="23" t="s">
        <v>22</v>
      </c>
      <c r="H14" s="23" t="s">
        <v>54</v>
      </c>
      <c r="I14" s="19">
        <f t="shared" si="0"/>
        <v>45.132</v>
      </c>
      <c r="J14" s="11">
        <v>76.4</v>
      </c>
      <c r="K14" s="20">
        <f t="shared" si="1"/>
        <v>30.560000000000002</v>
      </c>
      <c r="L14" s="13">
        <f t="shared" si="2"/>
        <v>75.69200000000001</v>
      </c>
      <c r="M14" s="13" t="s">
        <v>40</v>
      </c>
    </row>
    <row r="15" spans="1:13" ht="15" customHeight="1">
      <c r="A15" s="11">
        <v>11</v>
      </c>
      <c r="B15" s="12"/>
      <c r="C15" s="13"/>
      <c r="D15" s="22" t="s">
        <v>55</v>
      </c>
      <c r="E15" s="22" t="s">
        <v>56</v>
      </c>
      <c r="F15" s="22" t="s">
        <v>21</v>
      </c>
      <c r="G15" s="23" t="s">
        <v>22</v>
      </c>
      <c r="H15" s="23" t="s">
        <v>57</v>
      </c>
      <c r="I15" s="19">
        <f t="shared" si="0"/>
        <v>44.823</v>
      </c>
      <c r="J15" s="11">
        <v>75.8</v>
      </c>
      <c r="K15" s="20">
        <f t="shared" si="1"/>
        <v>30.32</v>
      </c>
      <c r="L15" s="13">
        <f t="shared" si="2"/>
        <v>75.143</v>
      </c>
      <c r="M15" s="13" t="s">
        <v>40</v>
      </c>
    </row>
    <row r="16" spans="1:13" ht="15" customHeight="1">
      <c r="A16" s="11">
        <v>12</v>
      </c>
      <c r="B16" s="12"/>
      <c r="C16" s="13"/>
      <c r="D16" s="22" t="s">
        <v>58</v>
      </c>
      <c r="E16" s="22" t="s">
        <v>59</v>
      </c>
      <c r="F16" s="22" t="s">
        <v>21</v>
      </c>
      <c r="G16" s="23" t="s">
        <v>22</v>
      </c>
      <c r="H16" s="23" t="s">
        <v>60</v>
      </c>
      <c r="I16" s="19">
        <f t="shared" si="0"/>
        <v>44.016</v>
      </c>
      <c r="J16" s="11">
        <v>77.2</v>
      </c>
      <c r="K16" s="20">
        <f t="shared" si="1"/>
        <v>30.880000000000003</v>
      </c>
      <c r="L16" s="13">
        <f t="shared" si="2"/>
        <v>74.896</v>
      </c>
      <c r="M16" s="13" t="s">
        <v>40</v>
      </c>
    </row>
    <row r="17" spans="1:13" ht="15" customHeight="1">
      <c r="A17" s="11">
        <v>13</v>
      </c>
      <c r="B17" s="12"/>
      <c r="C17" s="13"/>
      <c r="D17" s="22" t="s">
        <v>61</v>
      </c>
      <c r="E17" s="22" t="s">
        <v>62</v>
      </c>
      <c r="F17" s="22" t="s">
        <v>46</v>
      </c>
      <c r="G17" s="23" t="s">
        <v>47</v>
      </c>
      <c r="H17" s="23" t="s">
        <v>63</v>
      </c>
      <c r="I17" s="19">
        <f t="shared" si="0"/>
        <v>43.938</v>
      </c>
      <c r="J17" s="11">
        <v>77.2</v>
      </c>
      <c r="K17" s="20">
        <f t="shared" si="1"/>
        <v>30.880000000000003</v>
      </c>
      <c r="L17" s="13">
        <f t="shared" si="2"/>
        <v>74.81800000000001</v>
      </c>
      <c r="M17" s="13" t="s">
        <v>40</v>
      </c>
    </row>
    <row r="18" spans="1:13" ht="15" customHeight="1">
      <c r="A18" s="11">
        <v>14</v>
      </c>
      <c r="B18" s="12"/>
      <c r="C18" s="13"/>
      <c r="D18" s="22" t="s">
        <v>64</v>
      </c>
      <c r="E18" s="22" t="s">
        <v>65</v>
      </c>
      <c r="F18" s="22" t="s">
        <v>21</v>
      </c>
      <c r="G18" s="23" t="s">
        <v>22</v>
      </c>
      <c r="H18" s="23" t="s">
        <v>66</v>
      </c>
      <c r="I18" s="19">
        <f t="shared" si="0"/>
        <v>43.833000000000006</v>
      </c>
      <c r="J18" s="11">
        <v>74.2</v>
      </c>
      <c r="K18" s="20">
        <f t="shared" si="1"/>
        <v>29.680000000000003</v>
      </c>
      <c r="L18" s="13">
        <f t="shared" si="2"/>
        <v>73.513</v>
      </c>
      <c r="M18" s="13" t="s">
        <v>40</v>
      </c>
    </row>
    <row r="19" spans="1:13" ht="15" customHeight="1">
      <c r="A19" s="11">
        <v>15</v>
      </c>
      <c r="B19" s="12"/>
      <c r="C19" s="13"/>
      <c r="D19" s="22" t="s">
        <v>67</v>
      </c>
      <c r="E19" s="22" t="s">
        <v>68</v>
      </c>
      <c r="F19" s="22" t="s">
        <v>21</v>
      </c>
      <c r="G19" s="23" t="s">
        <v>22</v>
      </c>
      <c r="H19" s="23" t="s">
        <v>39</v>
      </c>
      <c r="I19" s="19">
        <f t="shared" si="0"/>
        <v>44.138999999999996</v>
      </c>
      <c r="J19" s="11" t="s">
        <v>69</v>
      </c>
      <c r="K19" s="20" t="s">
        <v>69</v>
      </c>
      <c r="L19" s="13">
        <v>44.139</v>
      </c>
      <c r="M19" s="13" t="s">
        <v>40</v>
      </c>
    </row>
    <row r="20" spans="1:13" ht="15" customHeight="1">
      <c r="A20" s="11">
        <v>1</v>
      </c>
      <c r="B20" s="12" t="s">
        <v>70</v>
      </c>
      <c r="C20" s="13" t="s">
        <v>71</v>
      </c>
      <c r="D20" s="22" t="s">
        <v>72</v>
      </c>
      <c r="E20" s="22" t="s">
        <v>73</v>
      </c>
      <c r="F20" s="22" t="s">
        <v>21</v>
      </c>
      <c r="G20" s="22" t="s">
        <v>22</v>
      </c>
      <c r="H20" s="22" t="s">
        <v>74</v>
      </c>
      <c r="I20" s="19">
        <f t="shared" si="0"/>
        <v>46.545</v>
      </c>
      <c r="J20" s="11">
        <v>81.2</v>
      </c>
      <c r="K20" s="20">
        <f t="shared" si="1"/>
        <v>32.480000000000004</v>
      </c>
      <c r="L20" s="13">
        <f t="shared" si="2"/>
        <v>79.025</v>
      </c>
      <c r="M20" s="13" t="s">
        <v>24</v>
      </c>
    </row>
    <row r="21" spans="1:13" ht="15" customHeight="1">
      <c r="A21" s="11">
        <v>2</v>
      </c>
      <c r="B21" s="12"/>
      <c r="C21" s="13"/>
      <c r="D21" s="22" t="s">
        <v>75</v>
      </c>
      <c r="E21" s="22" t="s">
        <v>76</v>
      </c>
      <c r="F21" s="22" t="s">
        <v>21</v>
      </c>
      <c r="G21" s="22" t="s">
        <v>22</v>
      </c>
      <c r="H21" s="22" t="s">
        <v>77</v>
      </c>
      <c r="I21" s="19">
        <f t="shared" si="0"/>
        <v>48.852</v>
      </c>
      <c r="J21" s="11">
        <v>74.8</v>
      </c>
      <c r="K21" s="20">
        <f t="shared" si="1"/>
        <v>29.92</v>
      </c>
      <c r="L21" s="13">
        <f t="shared" si="2"/>
        <v>78.77199999999999</v>
      </c>
      <c r="M21" s="13" t="s">
        <v>24</v>
      </c>
    </row>
    <row r="22" spans="1:13" ht="15" customHeight="1">
      <c r="A22" s="11">
        <v>3</v>
      </c>
      <c r="B22" s="12"/>
      <c r="C22" s="13"/>
      <c r="D22" s="22" t="s">
        <v>78</v>
      </c>
      <c r="E22" s="22" t="s">
        <v>79</v>
      </c>
      <c r="F22" s="22" t="s">
        <v>21</v>
      </c>
      <c r="G22" s="22" t="s">
        <v>22</v>
      </c>
      <c r="H22" s="22" t="s">
        <v>80</v>
      </c>
      <c r="I22" s="19">
        <f t="shared" si="0"/>
        <v>45.294</v>
      </c>
      <c r="J22" s="11">
        <v>83.2</v>
      </c>
      <c r="K22" s="20">
        <f t="shared" si="1"/>
        <v>33.28</v>
      </c>
      <c r="L22" s="13">
        <f t="shared" si="2"/>
        <v>78.574</v>
      </c>
      <c r="M22" s="13" t="s">
        <v>24</v>
      </c>
    </row>
    <row r="23" spans="1:13" ht="15" customHeight="1">
      <c r="A23" s="11">
        <v>4</v>
      </c>
      <c r="B23" s="12"/>
      <c r="C23" s="13"/>
      <c r="D23" s="22" t="s">
        <v>81</v>
      </c>
      <c r="E23" s="22" t="s">
        <v>82</v>
      </c>
      <c r="F23" s="22" t="s">
        <v>21</v>
      </c>
      <c r="G23" s="22" t="s">
        <v>22</v>
      </c>
      <c r="H23" s="22" t="s">
        <v>83</v>
      </c>
      <c r="I23" s="19">
        <f t="shared" si="0"/>
        <v>44.367</v>
      </c>
      <c r="J23" s="11">
        <v>82.4</v>
      </c>
      <c r="K23" s="20">
        <f t="shared" si="1"/>
        <v>32.96</v>
      </c>
      <c r="L23" s="13">
        <f t="shared" si="2"/>
        <v>77.327</v>
      </c>
      <c r="M23" s="13" t="s">
        <v>24</v>
      </c>
    </row>
    <row r="24" spans="1:13" ht="15" customHeight="1">
      <c r="A24" s="11">
        <v>5</v>
      </c>
      <c r="B24" s="12"/>
      <c r="C24" s="13"/>
      <c r="D24" s="22" t="s">
        <v>84</v>
      </c>
      <c r="E24" s="22" t="s">
        <v>85</v>
      </c>
      <c r="F24" s="22" t="s">
        <v>46</v>
      </c>
      <c r="G24" s="22" t="s">
        <v>47</v>
      </c>
      <c r="H24" s="22" t="s">
        <v>86</v>
      </c>
      <c r="I24" s="19">
        <f t="shared" si="0"/>
        <v>44.891999999999996</v>
      </c>
      <c r="J24" s="11">
        <v>80.6</v>
      </c>
      <c r="K24" s="20">
        <f t="shared" si="1"/>
        <v>32.24</v>
      </c>
      <c r="L24" s="13">
        <f t="shared" si="2"/>
        <v>77.132</v>
      </c>
      <c r="M24" s="13" t="s">
        <v>24</v>
      </c>
    </row>
    <row r="25" spans="1:13" ht="15" customHeight="1">
      <c r="A25" s="11">
        <v>6</v>
      </c>
      <c r="B25" s="12"/>
      <c r="C25" s="13"/>
      <c r="D25" s="22" t="s">
        <v>87</v>
      </c>
      <c r="E25" s="22" t="s">
        <v>88</v>
      </c>
      <c r="F25" s="22" t="s">
        <v>46</v>
      </c>
      <c r="G25" s="22" t="s">
        <v>47</v>
      </c>
      <c r="H25" s="22" t="s">
        <v>89</v>
      </c>
      <c r="I25" s="19">
        <f t="shared" si="0"/>
        <v>44.102999999999994</v>
      </c>
      <c r="J25" s="11">
        <v>82.4</v>
      </c>
      <c r="K25" s="20">
        <f t="shared" si="1"/>
        <v>32.96</v>
      </c>
      <c r="L25" s="13">
        <f t="shared" si="2"/>
        <v>77.06299999999999</v>
      </c>
      <c r="M25" s="13" t="s">
        <v>40</v>
      </c>
    </row>
    <row r="26" spans="1:13" ht="15" customHeight="1">
      <c r="A26" s="11">
        <v>7</v>
      </c>
      <c r="B26" s="12"/>
      <c r="C26" s="13"/>
      <c r="D26" s="22" t="s">
        <v>90</v>
      </c>
      <c r="E26" s="22" t="s">
        <v>91</v>
      </c>
      <c r="F26" s="22" t="s">
        <v>21</v>
      </c>
      <c r="G26" s="22" t="s">
        <v>22</v>
      </c>
      <c r="H26" s="22" t="s">
        <v>92</v>
      </c>
      <c r="I26" s="19">
        <f t="shared" si="0"/>
        <v>44.454</v>
      </c>
      <c r="J26" s="11">
        <v>81.2</v>
      </c>
      <c r="K26" s="20">
        <f t="shared" si="1"/>
        <v>32.480000000000004</v>
      </c>
      <c r="L26" s="13">
        <f t="shared" si="2"/>
        <v>76.934</v>
      </c>
      <c r="M26" s="13" t="s">
        <v>40</v>
      </c>
    </row>
    <row r="27" spans="1:13" ht="15" customHeight="1">
      <c r="A27" s="11">
        <v>8</v>
      </c>
      <c r="B27" s="12"/>
      <c r="C27" s="13"/>
      <c r="D27" s="22" t="s">
        <v>93</v>
      </c>
      <c r="E27" s="22" t="s">
        <v>94</v>
      </c>
      <c r="F27" s="22" t="s">
        <v>21</v>
      </c>
      <c r="G27" s="22" t="s">
        <v>22</v>
      </c>
      <c r="H27" s="22" t="s">
        <v>95</v>
      </c>
      <c r="I27" s="19">
        <f t="shared" si="0"/>
        <v>45.059999999999995</v>
      </c>
      <c r="J27" s="11">
        <v>78.8</v>
      </c>
      <c r="K27" s="20">
        <f t="shared" si="1"/>
        <v>31.52</v>
      </c>
      <c r="L27" s="13">
        <f t="shared" si="2"/>
        <v>76.58</v>
      </c>
      <c r="M27" s="13" t="s">
        <v>40</v>
      </c>
    </row>
    <row r="28" spans="1:13" ht="15" customHeight="1">
      <c r="A28" s="11">
        <v>9</v>
      </c>
      <c r="B28" s="12"/>
      <c r="C28" s="13"/>
      <c r="D28" s="22" t="s">
        <v>96</v>
      </c>
      <c r="E28" s="22" t="s">
        <v>97</v>
      </c>
      <c r="F28" s="22" t="s">
        <v>21</v>
      </c>
      <c r="G28" s="22" t="s">
        <v>22</v>
      </c>
      <c r="H28" s="22" t="s">
        <v>98</v>
      </c>
      <c r="I28" s="19">
        <f t="shared" si="0"/>
        <v>44.973</v>
      </c>
      <c r="J28" s="11">
        <v>77.6</v>
      </c>
      <c r="K28" s="20">
        <f t="shared" si="1"/>
        <v>31.04</v>
      </c>
      <c r="L28" s="13">
        <f t="shared" si="2"/>
        <v>76.013</v>
      </c>
      <c r="M28" s="13" t="s">
        <v>40</v>
      </c>
    </row>
    <row r="29" spans="1:13" ht="15" customHeight="1">
      <c r="A29" s="11">
        <v>10</v>
      </c>
      <c r="B29" s="12"/>
      <c r="C29" s="13"/>
      <c r="D29" s="22" t="s">
        <v>99</v>
      </c>
      <c r="E29" s="22" t="s">
        <v>100</v>
      </c>
      <c r="F29" s="22" t="s">
        <v>21</v>
      </c>
      <c r="G29" s="22" t="s">
        <v>22</v>
      </c>
      <c r="H29" s="22" t="s">
        <v>101</v>
      </c>
      <c r="I29" s="19">
        <f t="shared" si="0"/>
        <v>44.802</v>
      </c>
      <c r="J29" s="11">
        <v>78</v>
      </c>
      <c r="K29" s="20">
        <f t="shared" si="1"/>
        <v>31.200000000000003</v>
      </c>
      <c r="L29" s="13">
        <f t="shared" si="2"/>
        <v>76.00200000000001</v>
      </c>
      <c r="M29" s="13" t="s">
        <v>40</v>
      </c>
    </row>
    <row r="30" spans="1:13" ht="15" customHeight="1">
      <c r="A30" s="11">
        <v>11</v>
      </c>
      <c r="B30" s="12"/>
      <c r="C30" s="13"/>
      <c r="D30" s="22" t="s">
        <v>102</v>
      </c>
      <c r="E30" s="22" t="s">
        <v>103</v>
      </c>
      <c r="F30" s="22" t="s">
        <v>21</v>
      </c>
      <c r="G30" s="22" t="s">
        <v>22</v>
      </c>
      <c r="H30" s="22" t="s">
        <v>104</v>
      </c>
      <c r="I30" s="19">
        <f t="shared" si="0"/>
        <v>44.559</v>
      </c>
      <c r="J30" s="11">
        <v>78.6</v>
      </c>
      <c r="K30" s="20">
        <f t="shared" si="1"/>
        <v>31.439999999999998</v>
      </c>
      <c r="L30" s="13">
        <f t="shared" si="2"/>
        <v>75.999</v>
      </c>
      <c r="M30" s="13" t="s">
        <v>40</v>
      </c>
    </row>
    <row r="31" spans="1:13" ht="15" customHeight="1">
      <c r="A31" s="11">
        <v>12</v>
      </c>
      <c r="B31" s="12"/>
      <c r="C31" s="13"/>
      <c r="D31" s="22" t="s">
        <v>105</v>
      </c>
      <c r="E31" s="22" t="s">
        <v>106</v>
      </c>
      <c r="F31" s="22" t="s">
        <v>21</v>
      </c>
      <c r="G31" s="22" t="s">
        <v>22</v>
      </c>
      <c r="H31" s="22" t="s">
        <v>107</v>
      </c>
      <c r="I31" s="19">
        <f t="shared" si="0"/>
        <v>44.109</v>
      </c>
      <c r="J31" s="11">
        <v>78</v>
      </c>
      <c r="K31" s="20">
        <f t="shared" si="1"/>
        <v>31.200000000000003</v>
      </c>
      <c r="L31" s="13">
        <f t="shared" si="2"/>
        <v>75.309</v>
      </c>
      <c r="M31" s="13" t="s">
        <v>40</v>
      </c>
    </row>
    <row r="32" spans="1:13" ht="15" customHeight="1">
      <c r="A32" s="11">
        <v>13</v>
      </c>
      <c r="B32" s="12"/>
      <c r="C32" s="13"/>
      <c r="D32" s="22" t="s">
        <v>108</v>
      </c>
      <c r="E32" s="22" t="s">
        <v>109</v>
      </c>
      <c r="F32" s="22" t="s">
        <v>21</v>
      </c>
      <c r="G32" s="22" t="s">
        <v>22</v>
      </c>
      <c r="H32" s="22" t="s">
        <v>110</v>
      </c>
      <c r="I32" s="19">
        <f t="shared" si="0"/>
        <v>44.865</v>
      </c>
      <c r="J32" s="11">
        <v>75.2</v>
      </c>
      <c r="K32" s="20">
        <f t="shared" si="1"/>
        <v>30.080000000000002</v>
      </c>
      <c r="L32" s="13">
        <f t="shared" si="2"/>
        <v>74.94500000000001</v>
      </c>
      <c r="M32" s="13" t="s">
        <v>40</v>
      </c>
    </row>
    <row r="33" spans="1:13" ht="15" customHeight="1">
      <c r="A33" s="11">
        <v>14</v>
      </c>
      <c r="B33" s="12"/>
      <c r="C33" s="13"/>
      <c r="D33" s="22" t="s">
        <v>111</v>
      </c>
      <c r="E33" s="22" t="s">
        <v>112</v>
      </c>
      <c r="F33" s="22" t="s">
        <v>46</v>
      </c>
      <c r="G33" s="22" t="s">
        <v>47</v>
      </c>
      <c r="H33" s="22" t="s">
        <v>113</v>
      </c>
      <c r="I33" s="19">
        <f t="shared" si="0"/>
        <v>44.019</v>
      </c>
      <c r="J33" s="11">
        <v>75.8</v>
      </c>
      <c r="K33" s="20">
        <f t="shared" si="1"/>
        <v>30.32</v>
      </c>
      <c r="L33" s="13">
        <f t="shared" si="2"/>
        <v>74.339</v>
      </c>
      <c r="M33" s="13" t="s">
        <v>40</v>
      </c>
    </row>
    <row r="34" spans="1:13" ht="15" customHeight="1">
      <c r="A34" s="11">
        <v>15</v>
      </c>
      <c r="B34" s="12"/>
      <c r="C34" s="13"/>
      <c r="D34" s="22" t="s">
        <v>114</v>
      </c>
      <c r="E34" s="22" t="s">
        <v>115</v>
      </c>
      <c r="F34" s="22" t="s">
        <v>21</v>
      </c>
      <c r="G34" s="22" t="s">
        <v>22</v>
      </c>
      <c r="H34" s="22" t="s">
        <v>116</v>
      </c>
      <c r="I34" s="19">
        <f t="shared" si="0"/>
        <v>44.004</v>
      </c>
      <c r="J34" s="11" t="s">
        <v>69</v>
      </c>
      <c r="K34" s="20" t="s">
        <v>69</v>
      </c>
      <c r="L34" s="13">
        <v>44.004</v>
      </c>
      <c r="M34" s="13" t="s">
        <v>40</v>
      </c>
    </row>
  </sheetData>
  <sheetProtection/>
  <mergeCells count="15">
    <mergeCell ref="A1:M1"/>
    <mergeCell ref="A2:M2"/>
    <mergeCell ref="G3:I3"/>
    <mergeCell ref="J3:K3"/>
    <mergeCell ref="A3:A4"/>
    <mergeCell ref="B3:B4"/>
    <mergeCell ref="B5:B19"/>
    <mergeCell ref="B20:B34"/>
    <mergeCell ref="C3:C4"/>
    <mergeCell ref="C5:C19"/>
    <mergeCell ref="C20:C34"/>
    <mergeCell ref="D3:D4"/>
    <mergeCell ref="E3:E4"/>
    <mergeCell ref="F3:F4"/>
    <mergeCell ref="M3:M4"/>
  </mergeCells>
  <printOptions/>
  <pageMargins left="0.275" right="0.3145833333333333" top="0.3541666666666667" bottom="0.275" header="0.2361111111111111" footer="0.19652777777777777"/>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chaihui</dc:creator>
  <cp:keywords/>
  <dc:description/>
  <cp:lastModifiedBy>Rlzyzx</cp:lastModifiedBy>
  <dcterms:created xsi:type="dcterms:W3CDTF">2020-04-18T11:25:33Z</dcterms:created>
  <dcterms:modified xsi:type="dcterms:W3CDTF">2020-04-20T03:15:44Z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