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35" activeTab="0"/>
  </bookViews>
  <sheets>
    <sheet name="Sheet1" sheetId="1" r:id="rId1"/>
  </sheets>
  <definedNames/>
  <calcPr fullCalcOnLoad="1"/>
  <oleSize ref="A1:V18"/>
</workbook>
</file>

<file path=xl/sharedStrings.xml><?xml version="1.0" encoding="utf-8"?>
<sst xmlns="http://schemas.openxmlformats.org/spreadsheetml/2006/main" count="53" uniqueCount="43">
  <si>
    <t>2019年度巴彦淖尔市审计局所属事业单位公开选调考试总成绩及进入体检、考察范围人员名单</t>
  </si>
  <si>
    <t>序号</t>
  </si>
  <si>
    <t>报考单位</t>
  </si>
  <si>
    <t>报考岗位</t>
  </si>
  <si>
    <t>准考证号</t>
  </si>
  <si>
    <t>姓名</t>
  </si>
  <si>
    <t>民族</t>
  </si>
  <si>
    <t>笔试情况</t>
  </si>
  <si>
    <t>面试情况</t>
  </si>
  <si>
    <t>总成绩</t>
  </si>
  <si>
    <t>是否进入体检考察</t>
  </si>
  <si>
    <t>政策加分</t>
  </si>
  <si>
    <t>笔试成绩</t>
  </si>
  <si>
    <t>笔试成绩加权</t>
  </si>
  <si>
    <t>面试成绩</t>
  </si>
  <si>
    <t>面试成绩加权</t>
  </si>
  <si>
    <t>成绩</t>
  </si>
  <si>
    <t>巴彦淖尔市财政审计服务中心</t>
  </si>
  <si>
    <t>审计1</t>
  </si>
  <si>
    <t>201910203304</t>
  </si>
  <si>
    <t>刘先媛</t>
  </si>
  <si>
    <t>汉族</t>
  </si>
  <si>
    <t>70.010</t>
  </si>
  <si>
    <t>是</t>
  </si>
  <si>
    <t>201910203309</t>
  </si>
  <si>
    <t>张婧宇</t>
  </si>
  <si>
    <t>70.955</t>
  </si>
  <si>
    <t>否</t>
  </si>
  <si>
    <t>201910203303</t>
  </si>
  <si>
    <t>李学渊</t>
  </si>
  <si>
    <t>70.905</t>
  </si>
  <si>
    <t>—</t>
  </si>
  <si>
    <t>巴彦淖尔市内部审计管理中心</t>
  </si>
  <si>
    <t>审计2</t>
  </si>
  <si>
    <t>201910203305</t>
  </si>
  <si>
    <t>龙璇</t>
  </si>
  <si>
    <t>72.740</t>
  </si>
  <si>
    <t>201910203301</t>
  </si>
  <si>
    <t>段迎举</t>
  </si>
  <si>
    <t>66.565</t>
  </si>
  <si>
    <t>201910203307</t>
  </si>
  <si>
    <t>田琦</t>
  </si>
  <si>
    <t>64.040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</si>
</sst>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23">
    <font>
      <sz val="11"/>
      <color indexed="8"/>
      <name val="宋体"/>
      <family val="0"/>
    </font>
    <font>
      <sz val="11"/>
      <name val="宋体"/>
      <family val="0"/>
    </font>
    <font>
      <sz val="12"/>
      <name val="宋体"/>
      <family val="0"/>
    </font>
    <font>
      <b/>
      <sz val="18"/>
      <color indexed="8"/>
      <name val="宋体"/>
      <family val="0"/>
    </font>
    <font>
      <sz val="18"/>
      <color indexed="8"/>
      <name val="宋体"/>
      <family val="0"/>
    </font>
    <font>
      <b/>
      <sz val="11"/>
      <color indexed="8"/>
      <name val="宋体"/>
      <family val="0"/>
    </font>
    <font>
      <sz val="11"/>
      <color indexed="9"/>
      <name val="宋体"/>
      <family val="0"/>
    </font>
    <font>
      <b/>
      <sz val="11"/>
      <color indexed="63"/>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u val="single"/>
      <sz val="11"/>
      <color indexed="12"/>
      <name val="宋体"/>
      <family val="0"/>
    </font>
    <font>
      <sz val="11"/>
      <color indexed="19"/>
      <name val="宋体"/>
      <family val="0"/>
    </font>
    <font>
      <b/>
      <sz val="15"/>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style="thin"/>
      <bottom style="thin"/>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6" fillId="6" borderId="0" applyNumberFormat="0" applyBorder="0" applyAlignment="0" applyProtection="0"/>
    <xf numFmtId="0" fontId="10" fillId="0" borderId="4" applyNumberFormat="0" applyFill="0" applyAlignment="0" applyProtection="0"/>
    <xf numFmtId="0" fontId="6" fillId="6" borderId="0" applyNumberFormat="0" applyBorder="0" applyAlignment="0" applyProtection="0"/>
    <xf numFmtId="0" fontId="7" fillId="8" borderId="5" applyNumberFormat="0" applyAlignment="0" applyProtection="0"/>
    <xf numFmtId="0" fontId="17" fillId="8" borderId="1" applyNumberFormat="0" applyAlignment="0" applyProtection="0"/>
    <xf numFmtId="0" fontId="13" fillId="9" borderId="6" applyNumberFormat="0" applyAlignment="0" applyProtection="0"/>
    <xf numFmtId="0" fontId="0" fillId="2" borderId="0" applyNumberFormat="0" applyBorder="0" applyAlignment="0" applyProtection="0"/>
    <xf numFmtId="0" fontId="6" fillId="10" borderId="0" applyNumberFormat="0" applyBorder="0" applyAlignment="0" applyProtection="0"/>
    <xf numFmtId="0" fontId="18" fillId="0" borderId="7" applyNumberFormat="0" applyFill="0" applyAlignment="0" applyProtection="0"/>
    <xf numFmtId="0" fontId="5" fillId="0" borderId="8" applyNumberFormat="0" applyFill="0" applyAlignment="0" applyProtection="0"/>
    <xf numFmtId="0" fontId="12"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6" fillId="16" borderId="0" applyNumberFormat="0" applyBorder="0" applyAlignment="0" applyProtection="0"/>
    <xf numFmtId="0" fontId="0"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0" fillId="3" borderId="0" applyNumberFormat="0" applyBorder="0" applyAlignment="0" applyProtection="0"/>
    <xf numFmtId="0" fontId="6" fillId="3" borderId="0" applyNumberFormat="0" applyBorder="0" applyAlignment="0" applyProtection="0"/>
  </cellStyleXfs>
  <cellXfs count="28">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13" xfId="0" applyFont="1" applyFill="1" applyBorder="1" applyAlignment="1">
      <alignment horizontal="center" vertical="center"/>
    </xf>
    <xf numFmtId="177" fontId="0" fillId="0" borderId="13"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13" xfId="0"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0" fontId="0" fillId="0" borderId="9" xfId="0" applyFont="1" applyFill="1" applyBorder="1" applyAlignment="1" quotePrefix="1">
      <alignment horizontal="center" vertical="center" wrapText="1"/>
    </xf>
    <xf numFmtId="0" fontId="0" fillId="0" borderId="13" xfId="0" applyFont="1" applyFill="1" applyBorder="1" applyAlignment="1" quotePrefix="1">
      <alignment horizontal="center" vertical="center"/>
    </xf>
    <xf numFmtId="177" fontId="0" fillId="0" borderId="13"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SheetLayoutView="100" workbookViewId="0" topLeftCell="A4">
      <selection activeCell="A1" sqref="A1:M1"/>
    </sheetView>
  </sheetViews>
  <sheetFormatPr defaultColWidth="10.00390625" defaultRowHeight="13.5"/>
  <cols>
    <col min="1" max="1" width="4.625" style="1" customWidth="1"/>
    <col min="2" max="2" width="13.375" style="2" customWidth="1"/>
    <col min="3" max="3" width="9.50390625" style="2" customWidth="1"/>
    <col min="4" max="4" width="17.00390625" style="2" customWidth="1"/>
    <col min="5" max="5" width="10.625" style="2" customWidth="1"/>
    <col min="6" max="6" width="9.50390625" style="2" customWidth="1"/>
    <col min="7" max="7" width="7.75390625" style="2" customWidth="1"/>
    <col min="8" max="9" width="11.00390625" style="2" customWidth="1"/>
    <col min="10" max="10" width="11.625" style="2" customWidth="1"/>
    <col min="11" max="11" width="9.875" style="2" customWidth="1"/>
    <col min="12" max="12" width="10.125" style="2" customWidth="1"/>
    <col min="13" max="13" width="17.875" style="1" customWidth="1"/>
    <col min="14" max="16384" width="10.00390625" style="2" customWidth="1"/>
  </cols>
  <sheetData>
    <row r="1" spans="1:13" ht="46.5" customHeight="1">
      <c r="A1" s="3" t="s">
        <v>0</v>
      </c>
      <c r="B1" s="4"/>
      <c r="C1" s="4"/>
      <c r="D1" s="4"/>
      <c r="E1" s="4"/>
      <c r="F1" s="4"/>
      <c r="G1" s="4"/>
      <c r="H1" s="5"/>
      <c r="I1" s="5"/>
      <c r="J1" s="5"/>
      <c r="K1" s="5"/>
      <c r="L1" s="5"/>
      <c r="M1" s="4"/>
    </row>
    <row r="2" spans="1:13" ht="24.75" customHeight="1">
      <c r="A2" s="6" t="s">
        <v>1</v>
      </c>
      <c r="B2" s="6" t="s">
        <v>2</v>
      </c>
      <c r="C2" s="6" t="s">
        <v>3</v>
      </c>
      <c r="D2" s="6" t="s">
        <v>4</v>
      </c>
      <c r="E2" s="6" t="s">
        <v>5</v>
      </c>
      <c r="F2" s="6" t="s">
        <v>6</v>
      </c>
      <c r="G2" s="7" t="s">
        <v>7</v>
      </c>
      <c r="H2" s="8"/>
      <c r="I2" s="21"/>
      <c r="J2" s="22" t="s">
        <v>8</v>
      </c>
      <c r="K2" s="21"/>
      <c r="L2" s="23" t="s">
        <v>9</v>
      </c>
      <c r="M2" s="6" t="s">
        <v>10</v>
      </c>
    </row>
    <row r="3" spans="1:13" ht="43.5" customHeight="1">
      <c r="A3" s="9"/>
      <c r="B3" s="9"/>
      <c r="C3" s="9"/>
      <c r="D3" s="9"/>
      <c r="E3" s="9"/>
      <c r="F3" s="9"/>
      <c r="G3" s="6" t="s">
        <v>11</v>
      </c>
      <c r="H3" s="10" t="s">
        <v>12</v>
      </c>
      <c r="I3" s="24" t="s">
        <v>13</v>
      </c>
      <c r="J3" s="10" t="s">
        <v>14</v>
      </c>
      <c r="K3" s="10" t="s">
        <v>15</v>
      </c>
      <c r="L3" s="10" t="s">
        <v>16</v>
      </c>
      <c r="M3" s="9"/>
    </row>
    <row r="4" spans="1:13" ht="33.75" customHeight="1">
      <c r="A4" s="11">
        <v>1</v>
      </c>
      <c r="B4" s="25" t="s">
        <v>17</v>
      </c>
      <c r="C4" s="13" t="s">
        <v>18</v>
      </c>
      <c r="D4" s="26" t="s">
        <v>19</v>
      </c>
      <c r="E4" s="26" t="s">
        <v>20</v>
      </c>
      <c r="F4" s="14" t="s">
        <v>21</v>
      </c>
      <c r="G4" s="11">
        <v>0</v>
      </c>
      <c r="H4" s="27" t="s">
        <v>22</v>
      </c>
      <c r="I4" s="11">
        <f aca="true" t="shared" si="0" ref="I4:I9">H4*0.6</f>
        <v>42.006</v>
      </c>
      <c r="J4" s="14">
        <v>86.4</v>
      </c>
      <c r="K4" s="11">
        <f>J4*0.4</f>
        <v>34.56</v>
      </c>
      <c r="L4" s="11">
        <f>I4+K4</f>
        <v>76.566</v>
      </c>
      <c r="M4" s="11" t="s">
        <v>23</v>
      </c>
    </row>
    <row r="5" spans="1:13" ht="33.75" customHeight="1">
      <c r="A5" s="11">
        <v>2</v>
      </c>
      <c r="B5" s="16"/>
      <c r="C5" s="17"/>
      <c r="D5" s="26" t="s">
        <v>24</v>
      </c>
      <c r="E5" s="26" t="s">
        <v>25</v>
      </c>
      <c r="F5" s="14" t="s">
        <v>21</v>
      </c>
      <c r="G5" s="11">
        <v>0</v>
      </c>
      <c r="H5" s="27" t="s">
        <v>26</v>
      </c>
      <c r="I5" s="11">
        <f t="shared" si="0"/>
        <v>42.573</v>
      </c>
      <c r="J5" s="14">
        <v>78.4</v>
      </c>
      <c r="K5" s="11">
        <f>J5*0.4</f>
        <v>31.360000000000003</v>
      </c>
      <c r="L5" s="11">
        <f>I5+K5</f>
        <v>73.933</v>
      </c>
      <c r="M5" s="11" t="s">
        <v>27</v>
      </c>
    </row>
    <row r="6" spans="1:13" ht="33.75" customHeight="1">
      <c r="A6" s="11">
        <v>3</v>
      </c>
      <c r="B6" s="18"/>
      <c r="C6" s="19"/>
      <c r="D6" s="26" t="s">
        <v>28</v>
      </c>
      <c r="E6" s="26" t="s">
        <v>29</v>
      </c>
      <c r="F6" s="14" t="s">
        <v>21</v>
      </c>
      <c r="G6" s="11">
        <v>0</v>
      </c>
      <c r="H6" s="27" t="s">
        <v>30</v>
      </c>
      <c r="I6" s="11">
        <f t="shared" si="0"/>
        <v>42.543</v>
      </c>
      <c r="J6" s="14" t="s">
        <v>31</v>
      </c>
      <c r="K6" s="14" t="s">
        <v>31</v>
      </c>
      <c r="L6" s="11">
        <f>I6</f>
        <v>42.543</v>
      </c>
      <c r="M6" s="11" t="s">
        <v>27</v>
      </c>
    </row>
    <row r="7" spans="1:13" ht="33.75" customHeight="1">
      <c r="A7" s="11">
        <v>1</v>
      </c>
      <c r="B7" s="20" t="s">
        <v>32</v>
      </c>
      <c r="C7" s="13" t="s">
        <v>33</v>
      </c>
      <c r="D7" s="26" t="s">
        <v>34</v>
      </c>
      <c r="E7" s="26" t="s">
        <v>35</v>
      </c>
      <c r="F7" s="14" t="s">
        <v>21</v>
      </c>
      <c r="G7" s="11">
        <v>0</v>
      </c>
      <c r="H7" s="27" t="s">
        <v>36</v>
      </c>
      <c r="I7" s="11">
        <f t="shared" si="0"/>
        <v>43.644</v>
      </c>
      <c r="J7" s="14">
        <v>80</v>
      </c>
      <c r="K7" s="11">
        <f>J7*0.4</f>
        <v>32</v>
      </c>
      <c r="L7" s="11">
        <f>I7+K7</f>
        <v>75.644</v>
      </c>
      <c r="M7" s="11" t="s">
        <v>23</v>
      </c>
    </row>
    <row r="8" spans="1:13" ht="33.75" customHeight="1">
      <c r="A8" s="11">
        <v>2</v>
      </c>
      <c r="B8" s="20"/>
      <c r="C8" s="17"/>
      <c r="D8" s="26" t="s">
        <v>37</v>
      </c>
      <c r="E8" s="26" t="s">
        <v>38</v>
      </c>
      <c r="F8" s="14" t="s">
        <v>21</v>
      </c>
      <c r="G8" s="11">
        <v>0</v>
      </c>
      <c r="H8" s="27" t="s">
        <v>39</v>
      </c>
      <c r="I8" s="11">
        <f t="shared" si="0"/>
        <v>39.939</v>
      </c>
      <c r="J8" s="14">
        <v>77.6</v>
      </c>
      <c r="K8" s="11">
        <f>J8*0.4</f>
        <v>31.04</v>
      </c>
      <c r="L8" s="11">
        <f>I8+K8</f>
        <v>70.979</v>
      </c>
      <c r="M8" s="11" t="s">
        <v>27</v>
      </c>
    </row>
    <row r="9" spans="1:13" ht="33.75" customHeight="1">
      <c r="A9" s="11">
        <v>3</v>
      </c>
      <c r="B9" s="20"/>
      <c r="C9" s="19"/>
      <c r="D9" s="26" t="s">
        <v>40</v>
      </c>
      <c r="E9" s="26" t="s">
        <v>41</v>
      </c>
      <c r="F9" s="14" t="s">
        <v>21</v>
      </c>
      <c r="G9" s="11">
        <v>0</v>
      </c>
      <c r="H9" s="27" t="s">
        <v>42</v>
      </c>
      <c r="I9" s="11">
        <f t="shared" si="0"/>
        <v>38.424</v>
      </c>
      <c r="J9" s="14">
        <v>79.4</v>
      </c>
      <c r="K9" s="11">
        <f>J9*0.4</f>
        <v>31.760000000000005</v>
      </c>
      <c r="L9" s="11">
        <f>I9+K9</f>
        <v>70.184</v>
      </c>
      <c r="M9" s="11" t="s">
        <v>27</v>
      </c>
    </row>
    <row r="10" ht="14.25"/>
    <row r="11" ht="14.25"/>
    <row r="12" ht="14.25"/>
    <row r="13" ht="14.25"/>
    <row r="14" ht="14.25"/>
    <row r="15" ht="14.25"/>
    <row r="16" ht="14.25"/>
    <row r="17" ht="14.25"/>
    <row r="18" ht="14.25"/>
  </sheetData>
  <sheetProtection/>
  <mergeCells count="14">
    <mergeCell ref="A1:M1"/>
    <mergeCell ref="G2:I2"/>
    <mergeCell ref="J2:K2"/>
    <mergeCell ref="A2:A3"/>
    <mergeCell ref="B2:B3"/>
    <mergeCell ref="B4:B6"/>
    <mergeCell ref="B7:B9"/>
    <mergeCell ref="C2:C3"/>
    <mergeCell ref="C4:C6"/>
    <mergeCell ref="C7:C9"/>
    <mergeCell ref="D2:D3"/>
    <mergeCell ref="E2:E3"/>
    <mergeCell ref="F2:F3"/>
    <mergeCell ref="M2:M3"/>
  </mergeCells>
  <printOptions/>
  <pageMargins left="0.3541666666666667" right="0.2361111111111111"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谷利军</dc:creator>
  <cp:keywords/>
  <dc:description/>
  <cp:lastModifiedBy>Rlzyzx</cp:lastModifiedBy>
  <dcterms:created xsi:type="dcterms:W3CDTF">2016-04-13T01:56:00Z</dcterms:created>
  <dcterms:modified xsi:type="dcterms:W3CDTF">2020-04-20T03:17:08Z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