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中共党员" sheetId="1" r:id="rId1"/>
  </sheets>
  <definedNames>
    <definedName name="_xlnm.Print_Titles" localSheetId="0">'中共党员'!$1:$2</definedName>
    <definedName name="_xlnm._FilterDatabase" localSheetId="0" hidden="1">'中共党员'!$B$2:$M$22</definedName>
  </definedNames>
  <calcPr fullCalcOnLoad="1"/>
</workbook>
</file>

<file path=xl/sharedStrings.xml><?xml version="1.0" encoding="utf-8"?>
<sst xmlns="http://schemas.openxmlformats.org/spreadsheetml/2006/main" count="136" uniqueCount="80">
  <si>
    <t xml:space="preserve"> 武胜县2019年面向社会中共党员公开招考社区工作人员总成绩
</t>
  </si>
  <si>
    <t>序号</t>
  </si>
  <si>
    <t>准考    证号</t>
  </si>
  <si>
    <t>姓名</t>
  </si>
  <si>
    <t>出生年月</t>
  </si>
  <si>
    <t>学 历</t>
  </si>
  <si>
    <t>是否
党员</t>
  </si>
  <si>
    <t>是否退    役士官</t>
  </si>
  <si>
    <t>笔试    得分</t>
  </si>
  <si>
    <t>折合
得分（60%）</t>
  </si>
  <si>
    <t>面试
得分</t>
  </si>
  <si>
    <t>折合
得分（40%）</t>
  </si>
  <si>
    <t>总分</t>
  </si>
  <si>
    <t>备注</t>
  </si>
  <si>
    <t>510</t>
  </si>
  <si>
    <t>秦雪</t>
  </si>
  <si>
    <t>19920205</t>
  </si>
  <si>
    <t>本科</t>
  </si>
  <si>
    <t>是</t>
  </si>
  <si>
    <t>否</t>
  </si>
  <si>
    <t>553</t>
  </si>
  <si>
    <t>陈森</t>
  </si>
  <si>
    <t>19870306</t>
  </si>
  <si>
    <t>512</t>
  </si>
  <si>
    <t>邓修娟</t>
  </si>
  <si>
    <t>19880725</t>
  </si>
  <si>
    <t>大专</t>
  </si>
  <si>
    <t>481</t>
  </si>
  <si>
    <t>张开梅</t>
  </si>
  <si>
    <t>19861102</t>
  </si>
  <si>
    <t>专科</t>
  </si>
  <si>
    <t>566</t>
  </si>
  <si>
    <t>张黎</t>
  </si>
  <si>
    <t>19880426</t>
  </si>
  <si>
    <t>495</t>
  </si>
  <si>
    <t>唐玲</t>
  </si>
  <si>
    <t>19880211</t>
  </si>
  <si>
    <t>582</t>
  </si>
  <si>
    <t>梁晋菱</t>
  </si>
  <si>
    <t>19880922</t>
  </si>
  <si>
    <t>539</t>
  </si>
  <si>
    <t>程黎</t>
  </si>
  <si>
    <t>19880610</t>
  </si>
  <si>
    <t>558</t>
  </si>
  <si>
    <t>李娇</t>
  </si>
  <si>
    <t>19891203</t>
  </si>
  <si>
    <t>483</t>
  </si>
  <si>
    <t>王乙淋</t>
  </si>
  <si>
    <t>19880317</t>
  </si>
  <si>
    <t>569</t>
  </si>
  <si>
    <t>曹波</t>
  </si>
  <si>
    <t>19940411</t>
  </si>
  <si>
    <t>529</t>
  </si>
  <si>
    <t>刘若寒</t>
  </si>
  <si>
    <t>19940507</t>
  </si>
  <si>
    <t>488</t>
  </si>
  <si>
    <t>屈燕</t>
  </si>
  <si>
    <t>19900603</t>
  </si>
  <si>
    <t>525</t>
  </si>
  <si>
    <t>彭文琼</t>
  </si>
  <si>
    <t>19860525</t>
  </si>
  <si>
    <t>549</t>
  </si>
  <si>
    <t>陈小龙</t>
  </si>
  <si>
    <t>19870605</t>
  </si>
  <si>
    <t>557</t>
  </si>
  <si>
    <t>段美东</t>
  </si>
  <si>
    <t>19870906</t>
  </si>
  <si>
    <t>470</t>
  </si>
  <si>
    <t>何欢欢</t>
  </si>
  <si>
    <t>19871206</t>
  </si>
  <si>
    <t>471</t>
  </si>
  <si>
    <t>何青</t>
  </si>
  <si>
    <t>19870412</t>
  </si>
  <si>
    <t>532</t>
  </si>
  <si>
    <t>雷颜兵</t>
  </si>
  <si>
    <t>19860903</t>
  </si>
  <si>
    <t>未参加资格复审</t>
  </si>
  <si>
    <t>473</t>
  </si>
  <si>
    <t>吴俊波</t>
  </si>
  <si>
    <t>19840412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</si>
</sst>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3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3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3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b/>
      <sz val="13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25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2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7" applyNumberFormat="0" applyFill="0" applyAlignment="0" applyProtection="0"/>
    <xf numFmtId="0" fontId="8" fillId="0" borderId="8" applyNumberFormat="0" applyFill="0" applyAlignment="0" applyProtection="0"/>
    <xf numFmtId="0" fontId="11" fillId="9" borderId="0" applyNumberFormat="0" applyBorder="0" applyAlignment="0" applyProtection="0"/>
    <xf numFmtId="0" fontId="19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0" fillId="16" borderId="0" applyNumberFormat="0" applyBorder="0" applyAlignment="0" applyProtection="0"/>
    <xf numFmtId="0" fontId="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4" borderId="0" applyNumberFormat="0" applyBorder="0" applyAlignment="0" applyProtection="0"/>
    <xf numFmtId="0" fontId="10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vertical="center"/>
    </xf>
    <xf numFmtId="176" fontId="30" fillId="0" borderId="0" xfId="0" applyNumberFormat="1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49" fontId="32" fillId="0" borderId="9" xfId="0" applyNumberFormat="1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Continuous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/>
    </xf>
    <xf numFmtId="0" fontId="33" fillId="0" borderId="9" xfId="0" applyFont="1" applyBorder="1" applyAlignment="1">
      <alignment horizontal="centerContinuous" vertical="center" wrapText="1"/>
    </xf>
    <xf numFmtId="176" fontId="33" fillId="0" borderId="9" xfId="0" applyNumberFormat="1" applyFont="1" applyBorder="1" applyAlignment="1">
      <alignment horizontal="centerContinuous" vertical="center" wrapText="1"/>
    </xf>
    <xf numFmtId="176" fontId="32" fillId="0" borderId="9" xfId="0" applyNumberFormat="1" applyFont="1" applyBorder="1" applyAlignment="1">
      <alignment horizontal="centerContinuous" vertical="center" wrapText="1"/>
    </xf>
    <xf numFmtId="176" fontId="28" fillId="0" borderId="9" xfId="0" applyNumberFormat="1" applyFont="1" applyBorder="1" applyAlignment="1">
      <alignment horizontal="center" vertical="center" wrapText="1"/>
    </xf>
    <xf numFmtId="49" fontId="34" fillId="0" borderId="0" xfId="0" applyNumberFormat="1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5" fillId="0" borderId="9" xfId="0" applyFont="1" applyBorder="1" applyAlignment="1">
      <alignment horizontal="center" vertical="center" wrapText="1"/>
    </xf>
    <xf numFmtId="176" fontId="29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B1">
      <selection activeCell="R11" sqref="R11"/>
    </sheetView>
  </sheetViews>
  <sheetFormatPr defaultColWidth="9.00390625" defaultRowHeight="14.25"/>
  <cols>
    <col min="1" max="1" width="0.74609375" style="5" hidden="1" customWidth="1"/>
    <col min="2" max="2" width="7.75390625" style="6" customWidth="1"/>
    <col min="3" max="3" width="10.375" style="6" customWidth="1"/>
    <col min="4" max="4" width="13.125" style="6" customWidth="1"/>
    <col min="5" max="5" width="8.875" style="5" customWidth="1"/>
    <col min="6" max="6" width="8.625" style="5" customWidth="1"/>
    <col min="7" max="7" width="10.625" style="5" customWidth="1"/>
    <col min="8" max="8" width="9.625" style="5" customWidth="1"/>
    <col min="9" max="10" width="9.625" style="7" customWidth="1"/>
    <col min="11" max="12" width="9.625" style="8" customWidth="1"/>
    <col min="13" max="13" width="12.75390625" style="7" customWidth="1"/>
    <col min="14" max="16384" width="9.00390625" style="7" customWidth="1"/>
  </cols>
  <sheetData>
    <row r="1" spans="1:12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s="1" customFormat="1" ht="49.5" customHeight="1">
      <c r="A2" s="10" t="s">
        <v>1</v>
      </c>
      <c r="B2" s="11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2" t="s">
        <v>7</v>
      </c>
      <c r="H2" s="12" t="s">
        <v>8</v>
      </c>
      <c r="I2" s="17" t="s">
        <v>9</v>
      </c>
      <c r="J2" s="17" t="s">
        <v>10</v>
      </c>
      <c r="K2" s="18" t="s">
        <v>11</v>
      </c>
      <c r="L2" s="19" t="s">
        <v>12</v>
      </c>
      <c r="M2" s="12" t="s">
        <v>13</v>
      </c>
    </row>
    <row r="3" spans="1:13" s="2" customFormat="1" ht="19.5" customHeight="1">
      <c r="A3" s="13">
        <v>1</v>
      </c>
      <c r="B3" s="14" t="s">
        <v>14</v>
      </c>
      <c r="C3" s="13" t="s">
        <v>15</v>
      </c>
      <c r="D3" s="14" t="s">
        <v>16</v>
      </c>
      <c r="E3" s="15" t="s">
        <v>17</v>
      </c>
      <c r="F3" s="15" t="s">
        <v>18</v>
      </c>
      <c r="G3" s="15" t="s">
        <v>19</v>
      </c>
      <c r="H3" s="15">
        <v>67.5</v>
      </c>
      <c r="I3" s="15">
        <f aca="true" t="shared" si="0" ref="I3:I22">H3*0.6</f>
        <v>40.5</v>
      </c>
      <c r="J3" s="15">
        <v>85.02</v>
      </c>
      <c r="K3" s="20">
        <f aca="true" t="shared" si="1" ref="K3:K20">J3*0.4</f>
        <v>34.008</v>
      </c>
      <c r="L3" s="20">
        <f aca="true" t="shared" si="2" ref="L3:L22">I3+K3</f>
        <v>74.50800000000001</v>
      </c>
      <c r="M3" s="15"/>
    </row>
    <row r="4" spans="1:13" s="2" customFormat="1" ht="19.5" customHeight="1">
      <c r="A4" s="13">
        <v>2</v>
      </c>
      <c r="B4" s="14" t="s">
        <v>20</v>
      </c>
      <c r="C4" s="13" t="s">
        <v>21</v>
      </c>
      <c r="D4" s="14" t="s">
        <v>22</v>
      </c>
      <c r="E4" s="15" t="s">
        <v>17</v>
      </c>
      <c r="F4" s="15" t="s">
        <v>18</v>
      </c>
      <c r="G4" s="15" t="s">
        <v>19</v>
      </c>
      <c r="H4" s="15">
        <v>67</v>
      </c>
      <c r="I4" s="15">
        <f t="shared" si="0"/>
        <v>40.199999999999996</v>
      </c>
      <c r="J4" s="15">
        <v>82.06</v>
      </c>
      <c r="K4" s="20">
        <f t="shared" si="1"/>
        <v>32.824000000000005</v>
      </c>
      <c r="L4" s="20">
        <f t="shared" si="2"/>
        <v>73.024</v>
      </c>
      <c r="M4" s="15"/>
    </row>
    <row r="5" spans="1:13" s="2" customFormat="1" ht="19.5" customHeight="1">
      <c r="A5" s="13">
        <v>3</v>
      </c>
      <c r="B5" s="14" t="s">
        <v>23</v>
      </c>
      <c r="C5" s="13" t="s">
        <v>24</v>
      </c>
      <c r="D5" s="14" t="s">
        <v>25</v>
      </c>
      <c r="E5" s="15" t="s">
        <v>26</v>
      </c>
      <c r="F5" s="15" t="s">
        <v>18</v>
      </c>
      <c r="G5" s="15" t="s">
        <v>19</v>
      </c>
      <c r="H5" s="15">
        <v>63</v>
      </c>
      <c r="I5" s="15">
        <f t="shared" si="0"/>
        <v>37.8</v>
      </c>
      <c r="J5" s="15">
        <v>82.62</v>
      </c>
      <c r="K5" s="20">
        <f t="shared" si="1"/>
        <v>33.048</v>
      </c>
      <c r="L5" s="20">
        <f t="shared" si="2"/>
        <v>70.848</v>
      </c>
      <c r="M5" s="15"/>
    </row>
    <row r="6" spans="1:13" s="2" customFormat="1" ht="19.5" customHeight="1">
      <c r="A6" s="13">
        <v>4</v>
      </c>
      <c r="B6" s="14" t="s">
        <v>27</v>
      </c>
      <c r="C6" s="13" t="s">
        <v>28</v>
      </c>
      <c r="D6" s="14" t="s">
        <v>29</v>
      </c>
      <c r="E6" s="15" t="s">
        <v>30</v>
      </c>
      <c r="F6" s="15" t="s">
        <v>18</v>
      </c>
      <c r="G6" s="15" t="s">
        <v>19</v>
      </c>
      <c r="H6" s="15">
        <v>61.5</v>
      </c>
      <c r="I6" s="15">
        <f t="shared" si="0"/>
        <v>36.9</v>
      </c>
      <c r="J6" s="15">
        <v>84.54</v>
      </c>
      <c r="K6" s="20">
        <f t="shared" si="1"/>
        <v>33.816</v>
      </c>
      <c r="L6" s="20">
        <f t="shared" si="2"/>
        <v>70.71600000000001</v>
      </c>
      <c r="M6" s="15"/>
    </row>
    <row r="7" spans="1:13" s="2" customFormat="1" ht="19.5" customHeight="1">
      <c r="A7" s="13">
        <v>6</v>
      </c>
      <c r="B7" s="14" t="s">
        <v>31</v>
      </c>
      <c r="C7" s="13" t="s">
        <v>32</v>
      </c>
      <c r="D7" s="14" t="s">
        <v>33</v>
      </c>
      <c r="E7" s="15" t="s">
        <v>26</v>
      </c>
      <c r="F7" s="15" t="s">
        <v>18</v>
      </c>
      <c r="G7" s="15" t="s">
        <v>19</v>
      </c>
      <c r="H7" s="15">
        <v>59</v>
      </c>
      <c r="I7" s="15">
        <f t="shared" si="0"/>
        <v>35.4</v>
      </c>
      <c r="J7" s="15">
        <v>83.12</v>
      </c>
      <c r="K7" s="20">
        <f t="shared" si="1"/>
        <v>33.248000000000005</v>
      </c>
      <c r="L7" s="20">
        <f t="shared" si="2"/>
        <v>68.648</v>
      </c>
      <c r="M7" s="15"/>
    </row>
    <row r="8" spans="1:13" s="2" customFormat="1" ht="19.5" customHeight="1">
      <c r="A8" s="13">
        <v>7</v>
      </c>
      <c r="B8" s="14" t="s">
        <v>34</v>
      </c>
      <c r="C8" s="13" t="s">
        <v>35</v>
      </c>
      <c r="D8" s="14" t="s">
        <v>36</v>
      </c>
      <c r="E8" s="15" t="s">
        <v>30</v>
      </c>
      <c r="F8" s="15" t="s">
        <v>18</v>
      </c>
      <c r="G8" s="15" t="s">
        <v>19</v>
      </c>
      <c r="H8" s="15">
        <v>56</v>
      </c>
      <c r="I8" s="15">
        <f t="shared" si="0"/>
        <v>33.6</v>
      </c>
      <c r="J8" s="15">
        <v>82.72</v>
      </c>
      <c r="K8" s="20">
        <f t="shared" si="1"/>
        <v>33.088</v>
      </c>
      <c r="L8" s="20">
        <f t="shared" si="2"/>
        <v>66.688</v>
      </c>
      <c r="M8" s="15"/>
    </row>
    <row r="9" spans="1:13" s="3" customFormat="1" ht="19.5" customHeight="1">
      <c r="A9" s="13">
        <v>11</v>
      </c>
      <c r="B9" s="14" t="s">
        <v>37</v>
      </c>
      <c r="C9" s="13" t="s">
        <v>38</v>
      </c>
      <c r="D9" s="14" t="s">
        <v>39</v>
      </c>
      <c r="E9" s="15" t="s">
        <v>26</v>
      </c>
      <c r="F9" s="15" t="s">
        <v>18</v>
      </c>
      <c r="G9" s="15" t="s">
        <v>19</v>
      </c>
      <c r="H9" s="15">
        <v>54</v>
      </c>
      <c r="I9" s="15">
        <f t="shared" si="0"/>
        <v>32.4</v>
      </c>
      <c r="J9" s="15">
        <v>85.5</v>
      </c>
      <c r="K9" s="20">
        <f t="shared" si="1"/>
        <v>34.2</v>
      </c>
      <c r="L9" s="20">
        <f t="shared" si="2"/>
        <v>66.6</v>
      </c>
      <c r="M9" s="15"/>
    </row>
    <row r="10" spans="1:13" s="2" customFormat="1" ht="19.5" customHeight="1">
      <c r="A10" s="13">
        <v>8</v>
      </c>
      <c r="B10" s="14" t="s">
        <v>40</v>
      </c>
      <c r="C10" s="13" t="s">
        <v>41</v>
      </c>
      <c r="D10" s="14" t="s">
        <v>42</v>
      </c>
      <c r="E10" s="15" t="s">
        <v>30</v>
      </c>
      <c r="F10" s="15" t="s">
        <v>18</v>
      </c>
      <c r="G10" s="15" t="s">
        <v>19</v>
      </c>
      <c r="H10" s="15">
        <v>55</v>
      </c>
      <c r="I10" s="15">
        <f t="shared" si="0"/>
        <v>33</v>
      </c>
      <c r="J10" s="15">
        <v>83.18</v>
      </c>
      <c r="K10" s="20">
        <f t="shared" si="1"/>
        <v>33.272000000000006</v>
      </c>
      <c r="L10" s="20">
        <f t="shared" si="2"/>
        <v>66.272</v>
      </c>
      <c r="M10" s="15"/>
    </row>
    <row r="11" spans="1:13" s="2" customFormat="1" ht="19.5" customHeight="1">
      <c r="A11" s="13">
        <v>9</v>
      </c>
      <c r="B11" s="14" t="s">
        <v>43</v>
      </c>
      <c r="C11" s="13" t="s">
        <v>44</v>
      </c>
      <c r="D11" s="14" t="s">
        <v>45</v>
      </c>
      <c r="E11" s="15" t="s">
        <v>30</v>
      </c>
      <c r="F11" s="15" t="s">
        <v>18</v>
      </c>
      <c r="G11" s="15" t="s">
        <v>19</v>
      </c>
      <c r="H11" s="15">
        <v>54.5</v>
      </c>
      <c r="I11" s="15">
        <f t="shared" si="0"/>
        <v>32.699999999999996</v>
      </c>
      <c r="J11" s="15">
        <v>83.86</v>
      </c>
      <c r="K11" s="20">
        <f t="shared" si="1"/>
        <v>33.544000000000004</v>
      </c>
      <c r="L11" s="20">
        <f t="shared" si="2"/>
        <v>66.244</v>
      </c>
      <c r="M11" s="15"/>
    </row>
    <row r="12" spans="1:13" s="2" customFormat="1" ht="19.5" customHeight="1">
      <c r="A12" s="13">
        <v>10</v>
      </c>
      <c r="B12" s="14" t="s">
        <v>46</v>
      </c>
      <c r="C12" s="13" t="s">
        <v>47</v>
      </c>
      <c r="D12" s="14" t="s">
        <v>48</v>
      </c>
      <c r="E12" s="15" t="s">
        <v>17</v>
      </c>
      <c r="F12" s="15" t="s">
        <v>18</v>
      </c>
      <c r="G12" s="15" t="s">
        <v>19</v>
      </c>
      <c r="H12" s="15">
        <v>54</v>
      </c>
      <c r="I12" s="15">
        <f t="shared" si="0"/>
        <v>32.4</v>
      </c>
      <c r="J12" s="15">
        <v>84.3</v>
      </c>
      <c r="K12" s="20">
        <f t="shared" si="1"/>
        <v>33.72</v>
      </c>
      <c r="L12" s="20">
        <f t="shared" si="2"/>
        <v>66.12</v>
      </c>
      <c r="M12" s="15"/>
    </row>
    <row r="13" spans="1:13" s="2" customFormat="1" ht="19.5" customHeight="1">
      <c r="A13" s="13">
        <v>12</v>
      </c>
      <c r="B13" s="14" t="s">
        <v>49</v>
      </c>
      <c r="C13" s="13" t="s">
        <v>50</v>
      </c>
      <c r="D13" s="14" t="s">
        <v>51</v>
      </c>
      <c r="E13" s="15" t="s">
        <v>17</v>
      </c>
      <c r="F13" s="15" t="s">
        <v>18</v>
      </c>
      <c r="G13" s="15" t="s">
        <v>19</v>
      </c>
      <c r="H13" s="15">
        <v>53</v>
      </c>
      <c r="I13" s="15">
        <f t="shared" si="0"/>
        <v>31.799999999999997</v>
      </c>
      <c r="J13" s="15">
        <v>83.9</v>
      </c>
      <c r="K13" s="20">
        <f t="shared" si="1"/>
        <v>33.56</v>
      </c>
      <c r="L13" s="20">
        <f t="shared" si="2"/>
        <v>65.36</v>
      </c>
      <c r="M13" s="15"/>
    </row>
    <row r="14" spans="1:13" s="2" customFormat="1" ht="19.5" customHeight="1">
      <c r="A14" s="13">
        <v>17</v>
      </c>
      <c r="B14" s="14" t="s">
        <v>52</v>
      </c>
      <c r="C14" s="13" t="s">
        <v>53</v>
      </c>
      <c r="D14" s="14" t="s">
        <v>54</v>
      </c>
      <c r="E14" s="15" t="s">
        <v>17</v>
      </c>
      <c r="F14" s="15" t="s">
        <v>18</v>
      </c>
      <c r="G14" s="15" t="s">
        <v>19</v>
      </c>
      <c r="H14" s="15">
        <v>51.5</v>
      </c>
      <c r="I14" s="15">
        <f t="shared" si="0"/>
        <v>30.9</v>
      </c>
      <c r="J14" s="15">
        <v>85.24</v>
      </c>
      <c r="K14" s="20">
        <f t="shared" si="1"/>
        <v>34.096</v>
      </c>
      <c r="L14" s="20">
        <f t="shared" si="2"/>
        <v>64.996</v>
      </c>
      <c r="M14" s="15"/>
    </row>
    <row r="15" spans="1:13" s="2" customFormat="1" ht="19.5" customHeight="1">
      <c r="A15" s="13">
        <v>13</v>
      </c>
      <c r="B15" s="14" t="s">
        <v>55</v>
      </c>
      <c r="C15" s="13" t="s">
        <v>56</v>
      </c>
      <c r="D15" s="14" t="s">
        <v>57</v>
      </c>
      <c r="E15" s="15" t="s">
        <v>30</v>
      </c>
      <c r="F15" s="15" t="s">
        <v>18</v>
      </c>
      <c r="G15" s="15" t="s">
        <v>19</v>
      </c>
      <c r="H15" s="15">
        <v>52.5</v>
      </c>
      <c r="I15" s="15">
        <f t="shared" si="0"/>
        <v>31.5</v>
      </c>
      <c r="J15" s="15">
        <v>82.86</v>
      </c>
      <c r="K15" s="20">
        <f t="shared" si="1"/>
        <v>33.144</v>
      </c>
      <c r="L15" s="20">
        <f t="shared" si="2"/>
        <v>64.644</v>
      </c>
      <c r="M15" s="15"/>
    </row>
    <row r="16" spans="1:13" s="2" customFormat="1" ht="19.5" customHeight="1">
      <c r="A16" s="13">
        <v>14</v>
      </c>
      <c r="B16" s="14" t="s">
        <v>58</v>
      </c>
      <c r="C16" s="13" t="s">
        <v>59</v>
      </c>
      <c r="D16" s="14" t="s">
        <v>60</v>
      </c>
      <c r="E16" s="15" t="s">
        <v>17</v>
      </c>
      <c r="F16" s="15" t="s">
        <v>18</v>
      </c>
      <c r="G16" s="15" t="s">
        <v>19</v>
      </c>
      <c r="H16" s="15">
        <v>52</v>
      </c>
      <c r="I16" s="15">
        <f t="shared" si="0"/>
        <v>31.2</v>
      </c>
      <c r="J16" s="15">
        <v>82.02</v>
      </c>
      <c r="K16" s="20">
        <f t="shared" si="1"/>
        <v>32.808</v>
      </c>
      <c r="L16" s="20">
        <f t="shared" si="2"/>
        <v>64.008</v>
      </c>
      <c r="M16" s="15"/>
    </row>
    <row r="17" spans="1:13" s="2" customFormat="1" ht="19.5" customHeight="1">
      <c r="A17" s="13">
        <v>20</v>
      </c>
      <c r="B17" s="14" t="s">
        <v>61</v>
      </c>
      <c r="C17" s="13" t="s">
        <v>62</v>
      </c>
      <c r="D17" s="14" t="s">
        <v>63</v>
      </c>
      <c r="E17" s="15" t="s">
        <v>30</v>
      </c>
      <c r="F17" s="15" t="s">
        <v>18</v>
      </c>
      <c r="G17" s="15" t="s">
        <v>19</v>
      </c>
      <c r="H17" s="15">
        <v>50.5</v>
      </c>
      <c r="I17" s="15">
        <f t="shared" si="0"/>
        <v>30.299999999999997</v>
      </c>
      <c r="J17" s="15">
        <v>83.54</v>
      </c>
      <c r="K17" s="20">
        <f t="shared" si="1"/>
        <v>33.416000000000004</v>
      </c>
      <c r="L17" s="20">
        <f t="shared" si="2"/>
        <v>63.716</v>
      </c>
      <c r="M17" s="15"/>
    </row>
    <row r="18" spans="1:13" s="2" customFormat="1" ht="19.5" customHeight="1">
      <c r="A18" s="13">
        <v>18</v>
      </c>
      <c r="B18" s="14" t="s">
        <v>64</v>
      </c>
      <c r="C18" s="13" t="s">
        <v>65</v>
      </c>
      <c r="D18" s="14" t="s">
        <v>66</v>
      </c>
      <c r="E18" s="15" t="s">
        <v>30</v>
      </c>
      <c r="F18" s="15" t="s">
        <v>18</v>
      </c>
      <c r="G18" s="15" t="s">
        <v>19</v>
      </c>
      <c r="H18" s="15">
        <v>51.5</v>
      </c>
      <c r="I18" s="15">
        <f t="shared" si="0"/>
        <v>30.9</v>
      </c>
      <c r="J18" s="15">
        <v>81.5</v>
      </c>
      <c r="K18" s="20">
        <f t="shared" si="1"/>
        <v>32.6</v>
      </c>
      <c r="L18" s="20">
        <f t="shared" si="2"/>
        <v>63.5</v>
      </c>
      <c r="M18" s="15"/>
    </row>
    <row r="19" spans="1:18" s="2" customFormat="1" ht="19.5" customHeight="1">
      <c r="A19" s="13">
        <v>19</v>
      </c>
      <c r="B19" s="14" t="s">
        <v>67</v>
      </c>
      <c r="C19" s="13" t="s">
        <v>68</v>
      </c>
      <c r="D19" s="14" t="s">
        <v>69</v>
      </c>
      <c r="E19" s="15" t="s">
        <v>17</v>
      </c>
      <c r="F19" s="15" t="s">
        <v>18</v>
      </c>
      <c r="G19" s="15" t="s">
        <v>19</v>
      </c>
      <c r="H19" s="15">
        <v>51</v>
      </c>
      <c r="I19" s="15">
        <f t="shared" si="0"/>
        <v>30.599999999999998</v>
      </c>
      <c r="J19" s="15">
        <v>80.84</v>
      </c>
      <c r="K19" s="20">
        <f t="shared" si="1"/>
        <v>32.336000000000006</v>
      </c>
      <c r="L19" s="20">
        <f t="shared" si="2"/>
        <v>62.93600000000001</v>
      </c>
      <c r="M19" s="15"/>
      <c r="N19" s="21"/>
      <c r="O19" s="22"/>
      <c r="P19" s="22"/>
      <c r="Q19" s="22"/>
      <c r="R19" s="22"/>
    </row>
    <row r="20" spans="1:13" s="2" customFormat="1" ht="19.5" customHeight="1">
      <c r="A20" s="13">
        <v>15</v>
      </c>
      <c r="B20" s="14" t="s">
        <v>70</v>
      </c>
      <c r="C20" s="13" t="s">
        <v>71</v>
      </c>
      <c r="D20" s="14" t="s">
        <v>72</v>
      </c>
      <c r="E20" s="15" t="s">
        <v>30</v>
      </c>
      <c r="F20" s="15" t="s">
        <v>18</v>
      </c>
      <c r="G20" s="15" t="s">
        <v>19</v>
      </c>
      <c r="H20" s="15">
        <v>51.5</v>
      </c>
      <c r="I20" s="15">
        <f t="shared" si="0"/>
        <v>30.9</v>
      </c>
      <c r="J20" s="15">
        <v>79.58</v>
      </c>
      <c r="K20" s="20">
        <f t="shared" si="1"/>
        <v>31.832</v>
      </c>
      <c r="L20" s="20">
        <f t="shared" si="2"/>
        <v>62.732</v>
      </c>
      <c r="M20" s="15"/>
    </row>
    <row r="21" spans="1:13" s="2" customFormat="1" ht="19.5" customHeight="1">
      <c r="A21" s="13">
        <v>5</v>
      </c>
      <c r="B21" s="14" t="s">
        <v>73</v>
      </c>
      <c r="C21" s="13" t="s">
        <v>74</v>
      </c>
      <c r="D21" s="14" t="s">
        <v>75</v>
      </c>
      <c r="E21" s="15" t="s">
        <v>30</v>
      </c>
      <c r="F21" s="15" t="s">
        <v>18</v>
      </c>
      <c r="G21" s="15" t="s">
        <v>18</v>
      </c>
      <c r="H21" s="15">
        <v>59</v>
      </c>
      <c r="I21" s="15">
        <f t="shared" si="0"/>
        <v>35.4</v>
      </c>
      <c r="J21" s="15">
        <v>0</v>
      </c>
      <c r="K21" s="20">
        <v>0</v>
      </c>
      <c r="L21" s="20">
        <f t="shared" si="2"/>
        <v>35.4</v>
      </c>
      <c r="M21" s="23" t="s">
        <v>76</v>
      </c>
    </row>
    <row r="22" spans="1:13" s="2" customFormat="1" ht="19.5" customHeight="1">
      <c r="A22" s="13">
        <v>16</v>
      </c>
      <c r="B22" s="14" t="s">
        <v>77</v>
      </c>
      <c r="C22" s="13" t="s">
        <v>78</v>
      </c>
      <c r="D22" s="14" t="s">
        <v>79</v>
      </c>
      <c r="E22" s="15" t="s">
        <v>30</v>
      </c>
      <c r="F22" s="15" t="s">
        <v>18</v>
      </c>
      <c r="G22" s="15" t="s">
        <v>19</v>
      </c>
      <c r="H22" s="15">
        <v>51.5</v>
      </c>
      <c r="I22" s="15">
        <f t="shared" si="0"/>
        <v>30.9</v>
      </c>
      <c r="J22" s="15">
        <v>0</v>
      </c>
      <c r="K22" s="20">
        <v>0</v>
      </c>
      <c r="L22" s="20">
        <f t="shared" si="2"/>
        <v>30.9</v>
      </c>
      <c r="M22" s="23" t="s">
        <v>76</v>
      </c>
    </row>
    <row r="23" spans="2:12" s="4" customFormat="1" ht="19.5" customHeight="1">
      <c r="B23" s="16"/>
      <c r="C23" s="16"/>
      <c r="D23" s="16"/>
      <c r="K23" s="24"/>
      <c r="L23" s="24"/>
    </row>
    <row r="24" spans="2:12" s="4" customFormat="1" ht="19.5" customHeight="1">
      <c r="B24" s="16"/>
      <c r="C24" s="16"/>
      <c r="D24" s="16"/>
      <c r="K24" s="24"/>
      <c r="L24" s="24"/>
    </row>
    <row r="25" spans="2:12" s="4" customFormat="1" ht="19.5" customHeight="1">
      <c r="B25" s="16"/>
      <c r="C25" s="16"/>
      <c r="D25" s="16"/>
      <c r="K25" s="24"/>
      <c r="L25" s="24"/>
    </row>
    <row r="26" spans="2:12" s="4" customFormat="1" ht="12">
      <c r="B26" s="16"/>
      <c r="C26" s="16"/>
      <c r="D26" s="16"/>
      <c r="K26" s="24"/>
      <c r="L26" s="24"/>
    </row>
    <row r="27" spans="2:12" s="4" customFormat="1" ht="12">
      <c r="B27" s="16"/>
      <c r="C27" s="16"/>
      <c r="D27" s="16"/>
      <c r="K27" s="24"/>
      <c r="L27" s="24"/>
    </row>
    <row r="28" spans="2:12" s="4" customFormat="1" ht="12">
      <c r="B28" s="16"/>
      <c r="C28" s="16"/>
      <c r="D28" s="16"/>
      <c r="K28" s="24"/>
      <c r="L28" s="24"/>
    </row>
    <row r="29" spans="2:12" s="4" customFormat="1" ht="12">
      <c r="B29" s="16"/>
      <c r="C29" s="16"/>
      <c r="D29" s="16"/>
      <c r="K29" s="24"/>
      <c r="L29" s="24"/>
    </row>
  </sheetData>
  <sheetProtection/>
  <autoFilter ref="B2:M22"/>
  <mergeCells count="1">
    <mergeCell ref="A1:L1"/>
  </mergeCells>
  <printOptions horizontalCentered="1"/>
  <pageMargins left="0.11805555555555555" right="0.15694444444444444" top="0.47" bottom="0.39" header="0.31" footer="0.2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2020-04-19T10:27:34Z</cp:lastPrinted>
  <dcterms:created xsi:type="dcterms:W3CDTF">2008-07-11T06:58:14Z</dcterms:created>
  <dcterms:modified xsi:type="dcterms:W3CDTF">2020-04-20T03:35:02Z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