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655" windowHeight="9375"/>
  </bookViews>
  <sheets>
    <sheet name="护士类入围名单" sheetId="1" r:id="rId1"/>
    <sheet name="医生类入围名单" sheetId="2" r:id="rId2"/>
  </sheets>
  <definedNames>
    <definedName name="_xlnm._FilterDatabase" localSheetId="0" hidden="1">护士类入围名单!$B$1:$P$103</definedName>
  </definedNames>
  <calcPr calcId="144525" concurrentCalc="0"/>
</workbook>
</file>

<file path=xl/sharedStrings.xml><?xml version="1.0" encoding="utf-8"?>
<sst xmlns="http://schemas.openxmlformats.org/spreadsheetml/2006/main" count="151">
  <si>
    <t>2019年东方市“市属乡用“乡属村用”健康专业技术人员入围体检人员名单2（护理类）</t>
  </si>
  <si>
    <t>序号</t>
  </si>
  <si>
    <t>类别</t>
  </si>
  <si>
    <t>招聘单位</t>
  </si>
  <si>
    <t>招聘岗位</t>
  </si>
  <si>
    <t>招聘 职数</t>
  </si>
  <si>
    <t>姓名</t>
  </si>
  <si>
    <t>性别</t>
  </si>
  <si>
    <r>
      <rPr>
        <b/>
        <sz val="11"/>
        <color theme="1"/>
        <rFont val="宋体"/>
        <charset val="134"/>
      </rPr>
      <t xml:space="preserve">学历、职称总分 </t>
    </r>
    <r>
      <rPr>
        <b/>
        <sz val="11"/>
        <color theme="1"/>
        <rFont val="宋体"/>
        <charset val="134"/>
      </rPr>
      <t>①</t>
    </r>
  </si>
  <si>
    <r>
      <rPr>
        <b/>
        <sz val="11"/>
        <color theme="1"/>
        <rFont val="宋体"/>
        <charset val="134"/>
      </rPr>
      <t xml:space="preserve">面试分 </t>
    </r>
    <r>
      <rPr>
        <b/>
        <sz val="11"/>
        <color theme="1"/>
        <rFont val="宋体"/>
        <charset val="134"/>
      </rPr>
      <t>②</t>
    </r>
  </si>
  <si>
    <r>
      <rPr>
        <b/>
        <sz val="11"/>
        <color theme="1"/>
        <rFont val="宋体"/>
        <charset val="134"/>
      </rPr>
      <t xml:space="preserve">面试占比分（30%）  </t>
    </r>
    <r>
      <rPr>
        <b/>
        <sz val="11"/>
        <color theme="1"/>
        <rFont val="宋体"/>
        <charset val="134"/>
      </rPr>
      <t>③</t>
    </r>
    <r>
      <rPr>
        <b/>
        <sz val="11"/>
        <color theme="1"/>
        <rFont val="宋体"/>
        <charset val="134"/>
      </rPr>
      <t>=②*30%</t>
    </r>
  </si>
  <si>
    <r>
      <rPr>
        <b/>
        <sz val="11"/>
        <color theme="1"/>
        <rFont val="宋体"/>
        <charset val="134"/>
      </rPr>
      <t xml:space="preserve">学历、职称分和面试分合计成绩   </t>
    </r>
    <r>
      <rPr>
        <b/>
        <sz val="11"/>
        <color theme="1"/>
        <rFont val="宋体"/>
        <charset val="134"/>
      </rPr>
      <t>④</t>
    </r>
    <r>
      <rPr>
        <b/>
        <sz val="11"/>
        <color theme="1"/>
        <rFont val="宋体"/>
        <charset val="134"/>
      </rPr>
      <t>=①+③</t>
    </r>
  </si>
  <si>
    <t xml:space="preserve">实操分数⑤   </t>
  </si>
  <si>
    <t>实操占比分（40%）⑥=⑤*40%</t>
  </si>
  <si>
    <t>岗位综合成绩分数 ⑦=④+⑥</t>
  </si>
  <si>
    <t>综合排名</t>
  </si>
  <si>
    <t>备注</t>
  </si>
  <si>
    <t>“市属乡用”中级</t>
  </si>
  <si>
    <t>市人民医院</t>
  </si>
  <si>
    <t>主管护理师</t>
  </si>
  <si>
    <t>陈红</t>
  </si>
  <si>
    <t>女</t>
  </si>
  <si>
    <t>入围</t>
  </si>
  <si>
    <t>郑天飞</t>
  </si>
  <si>
    <t xml:space="preserve">女 </t>
  </si>
  <si>
    <t>市东方医院</t>
  </si>
  <si>
    <t>主管护师</t>
  </si>
  <si>
    <t>陈丽</t>
  </si>
  <si>
    <t>吉艳妮</t>
  </si>
  <si>
    <t>吴元菊</t>
  </si>
  <si>
    <t>李高珍</t>
  </si>
  <si>
    <t>陈丽春</t>
  </si>
  <si>
    <t>市中医院</t>
  </si>
  <si>
    <t>外科主管护师</t>
  </si>
  <si>
    <t>赵日美</t>
  </si>
  <si>
    <t>内科主管护师</t>
  </si>
  <si>
    <t>符金洁</t>
  </si>
  <si>
    <t>“市属乡用”初级</t>
  </si>
  <si>
    <t>助产护士</t>
  </si>
  <si>
    <t>吉凤欢</t>
  </si>
  <si>
    <t>梁艺</t>
  </si>
  <si>
    <t>符月珍</t>
  </si>
  <si>
    <t>文昌欣</t>
  </si>
  <si>
    <t>护理</t>
  </si>
  <si>
    <t>张秋萍</t>
  </si>
  <si>
    <t>文玥</t>
  </si>
  <si>
    <t>赵思云</t>
  </si>
  <si>
    <t>王佳佳</t>
  </si>
  <si>
    <t>符娴婧</t>
  </si>
  <si>
    <t>黄月</t>
  </si>
  <si>
    <t>陈婧</t>
  </si>
  <si>
    <t>杨艳</t>
  </si>
  <si>
    <t>唐小林</t>
  </si>
  <si>
    <t>麦海珍</t>
  </si>
  <si>
    <t>赵春媛</t>
  </si>
  <si>
    <t>陈春芳</t>
  </si>
  <si>
    <t>麦江霞</t>
  </si>
  <si>
    <t>黄梅</t>
  </si>
  <si>
    <t>唐杰英</t>
  </si>
  <si>
    <t>赵秀珍</t>
  </si>
  <si>
    <t>赵静</t>
  </si>
  <si>
    <t>王朱连</t>
  </si>
  <si>
    <t>蒙建洗</t>
  </si>
  <si>
    <t>王秀婷</t>
  </si>
  <si>
    <t>卢吉姣</t>
  </si>
  <si>
    <t>柳喜艳</t>
  </si>
  <si>
    <t>苏秋燕</t>
  </si>
  <si>
    <t>罗丽姿</t>
  </si>
  <si>
    <t>陆海珍</t>
  </si>
  <si>
    <t>李雨霓</t>
  </si>
  <si>
    <t>符国三</t>
  </si>
  <si>
    <t>张深霞</t>
  </si>
  <si>
    <t>陈欣欣</t>
  </si>
  <si>
    <t>李为青</t>
  </si>
  <si>
    <t>罗少燕</t>
  </si>
  <si>
    <t>陈丹</t>
  </si>
  <si>
    <t>郑其丹</t>
  </si>
  <si>
    <t>符玉玲</t>
  </si>
  <si>
    <t>符志沟</t>
  </si>
  <si>
    <t>符美莹</t>
  </si>
  <si>
    <t>张玉麟</t>
  </si>
  <si>
    <t>男</t>
  </si>
  <si>
    <t>符美春</t>
  </si>
  <si>
    <t>陈亚恋</t>
  </si>
  <si>
    <t>赵文妹</t>
  </si>
  <si>
    <t>符妃花</t>
  </si>
  <si>
    <t>周慧菲</t>
  </si>
  <si>
    <t>任喜芬</t>
  </si>
  <si>
    <t>符晓玲</t>
  </si>
  <si>
    <t>吴海燕</t>
  </si>
  <si>
    <t>符燕华</t>
  </si>
  <si>
    <t>吴阿喜</t>
  </si>
  <si>
    <t>苏杨梅</t>
  </si>
  <si>
    <t>陈明娟</t>
  </si>
  <si>
    <t>麦贤妹</t>
  </si>
  <si>
    <t>张汉灵</t>
  </si>
  <si>
    <t>唐青</t>
  </si>
  <si>
    <t>唐春飞</t>
  </si>
  <si>
    <t>周婷</t>
  </si>
  <si>
    <t>符吉玥</t>
  </si>
  <si>
    <t>符桂红</t>
  </si>
  <si>
    <t>文凤轩</t>
  </si>
  <si>
    <t>陈婷婷</t>
  </si>
  <si>
    <t>王亚书</t>
  </si>
  <si>
    <t>苏其玩</t>
  </si>
  <si>
    <t>钟秀青</t>
  </si>
  <si>
    <t>郭教艳</t>
  </si>
  <si>
    <t>燕婷婷</t>
  </si>
  <si>
    <t>黄雅靖</t>
  </si>
  <si>
    <t>曾定娇</t>
  </si>
  <si>
    <t>王多玲</t>
  </si>
  <si>
    <t>梁朝芳</t>
  </si>
  <si>
    <t>陈秀丽</t>
  </si>
  <si>
    <t>符兴微</t>
  </si>
  <si>
    <t>蒋芳霞</t>
  </si>
  <si>
    <t>兰江</t>
  </si>
  <si>
    <t>吉世停</t>
  </si>
  <si>
    <t>金拜小</t>
  </si>
  <si>
    <t>高孙莲</t>
  </si>
  <si>
    <t>符乔婷</t>
  </si>
  <si>
    <t>“乡属村用”初级</t>
  </si>
  <si>
    <t>板桥镇卫生院</t>
  </si>
  <si>
    <t>护士</t>
  </si>
  <si>
    <t>文英娜</t>
  </si>
  <si>
    <t>赵永兰</t>
  </si>
  <si>
    <t>板桥镇卫生院中沙门诊部（中沙卫生院）</t>
  </si>
  <si>
    <t>李有珍</t>
  </si>
  <si>
    <t>陈运彩</t>
  </si>
  <si>
    <t>三家卫生院</t>
  </si>
  <si>
    <t>柳容坤</t>
  </si>
  <si>
    <t>大田镇中心卫生院零公里门诊部（大田卫生院）</t>
  </si>
  <si>
    <t>周唐璐</t>
  </si>
  <si>
    <t>苏志英</t>
  </si>
  <si>
    <t>东河中心卫生院广坝门诊部（广坝卫生院）</t>
  </si>
  <si>
    <t>文秋菊</t>
  </si>
  <si>
    <t>天安乡卫生院</t>
  </si>
  <si>
    <t>罗学婷</t>
  </si>
  <si>
    <t>天安乡卫生院公爱门诊部（公爱卫生院）</t>
  </si>
  <si>
    <t>符晓曼</t>
  </si>
  <si>
    <t>江边卫生院</t>
  </si>
  <si>
    <t>符中明</t>
  </si>
  <si>
    <t>唐兰凤</t>
  </si>
  <si>
    <t>2019年东方市“市属乡用“乡属村用”健康专业技术人员入围体检人员名单2（医生类）</t>
  </si>
  <si>
    <t>实操占比分（40%）  ⑥=⑤*40%</t>
  </si>
  <si>
    <t>东方医院</t>
  </si>
  <si>
    <t>内科主治医师</t>
  </si>
  <si>
    <t>韦瑞富</t>
  </si>
  <si>
    <t>吴昌礼</t>
  </si>
  <si>
    <t>梁东海</t>
  </si>
  <si>
    <t>急诊科医师</t>
  </si>
  <si>
    <t>吴斌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</si>
</sst>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4"/>
  <sheetViews>
    <sheetView tabSelected="1" workbookViewId="0">
      <selection activeCell="F5" sqref="F5"/>
    </sheetView>
  </sheetViews>
  <sheetFormatPr defaultColWidth="9" defaultRowHeight="13.5"/>
  <cols>
    <col min="1" max="1" width="5.375" customWidth="1"/>
    <col min="2" max="2" width="9.125" style="18" customWidth="1"/>
    <col min="3" max="3" width="7.375" style="18" customWidth="1"/>
    <col min="4" max="4" width="8.125" style="18" customWidth="1"/>
    <col min="5" max="5" width="6" customWidth="1"/>
    <col min="6" max="6" width="8.775" customWidth="1"/>
    <col min="8" max="8" width="9.44166666666667" customWidth="1"/>
    <col min="9" max="9" width="8.88333333333333" customWidth="1"/>
    <col min="10" max="10" width="12.1083333333333" customWidth="1"/>
    <col min="11" max="11" width="11" customWidth="1"/>
    <col min="12" max="12" width="12.125" customWidth="1"/>
    <col min="13" max="14" width="10.8833333333333" customWidth="1"/>
    <col min="15" max="15" width="7.21666666666667" customWidth="1"/>
  </cols>
  <sheetData>
    <row r="1" ht="22.8" customHeight="1" spans="2:16">
      <c r="B1" s="19" t="s">
        <v>0</v>
      </c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="17" customFormat="1" ht="43" customHeight="1" spans="1:16">
      <c r="A2" s="22" t="s">
        <v>1</v>
      </c>
      <c r="B2" s="23" t="s">
        <v>2</v>
      </c>
      <c r="C2" s="24" t="s">
        <v>3</v>
      </c>
      <c r="D2" s="3" t="s">
        <v>4</v>
      </c>
      <c r="E2" s="3" t="s">
        <v>5</v>
      </c>
      <c r="F2" s="25" t="s">
        <v>6</v>
      </c>
      <c r="G2" s="2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 t="s">
        <v>15</v>
      </c>
      <c r="P2" s="12" t="s">
        <v>16</v>
      </c>
    </row>
    <row r="3" s="17" customFormat="1" ht="30" customHeight="1" spans="1:16">
      <c r="A3" s="26">
        <v>1</v>
      </c>
      <c r="B3" s="27" t="s">
        <v>17</v>
      </c>
      <c r="C3" s="28" t="s">
        <v>18</v>
      </c>
      <c r="D3" s="29" t="s">
        <v>19</v>
      </c>
      <c r="E3" s="26">
        <v>2</v>
      </c>
      <c r="F3" s="7" t="s">
        <v>20</v>
      </c>
      <c r="G3" s="7" t="s">
        <v>21</v>
      </c>
      <c r="H3" s="9">
        <v>25</v>
      </c>
      <c r="I3" s="40">
        <v>61.33</v>
      </c>
      <c r="J3" s="40">
        <v>18.399</v>
      </c>
      <c r="K3" s="40">
        <f>H3+J3</f>
        <v>43.399</v>
      </c>
      <c r="L3" s="41">
        <v>84.33</v>
      </c>
      <c r="M3" s="42">
        <f>L3*0.4</f>
        <v>33.732</v>
      </c>
      <c r="N3" s="42">
        <f>K3+M3</f>
        <v>77.131</v>
      </c>
      <c r="O3" s="15">
        <v>1</v>
      </c>
      <c r="P3" s="12" t="s">
        <v>22</v>
      </c>
    </row>
    <row r="4" s="17" customFormat="1" ht="30" customHeight="1" spans="1:16">
      <c r="A4" s="26">
        <v>2</v>
      </c>
      <c r="B4" s="30"/>
      <c r="C4" s="31"/>
      <c r="D4" s="29"/>
      <c r="E4" s="26"/>
      <c r="F4" s="7" t="s">
        <v>23</v>
      </c>
      <c r="G4" s="7" t="s">
        <v>24</v>
      </c>
      <c r="H4" s="9">
        <v>25</v>
      </c>
      <c r="I4" s="40">
        <v>62.33</v>
      </c>
      <c r="J4" s="40">
        <v>18.699</v>
      </c>
      <c r="K4" s="40">
        <f t="shared" ref="K4:K94" si="0">H4+J4</f>
        <v>43.699</v>
      </c>
      <c r="L4" s="41">
        <v>76.67</v>
      </c>
      <c r="M4" s="42">
        <f>L4*0.4</f>
        <v>30.668</v>
      </c>
      <c r="N4" s="42">
        <f>K4+M4</f>
        <v>74.367</v>
      </c>
      <c r="O4" s="12">
        <v>2</v>
      </c>
      <c r="P4" s="12" t="s">
        <v>22</v>
      </c>
    </row>
    <row r="5" s="17" customFormat="1" ht="30" customHeight="1" spans="1:16">
      <c r="A5" s="26">
        <v>3</v>
      </c>
      <c r="B5" s="30"/>
      <c r="C5" s="32" t="s">
        <v>25</v>
      </c>
      <c r="D5" s="8" t="s">
        <v>26</v>
      </c>
      <c r="E5" s="8">
        <v>10</v>
      </c>
      <c r="F5" s="33" t="s">
        <v>27</v>
      </c>
      <c r="G5" s="33" t="s">
        <v>21</v>
      </c>
      <c r="H5" s="9">
        <v>26</v>
      </c>
      <c r="I5" s="40">
        <v>73.33</v>
      </c>
      <c r="J5" s="40">
        <v>21.999</v>
      </c>
      <c r="K5" s="40">
        <f t="shared" si="0"/>
        <v>47.999</v>
      </c>
      <c r="L5" s="16">
        <v>86</v>
      </c>
      <c r="M5" s="42">
        <f>L5*0.4</f>
        <v>34.4</v>
      </c>
      <c r="N5" s="42">
        <f>K5+M5</f>
        <v>82.399</v>
      </c>
      <c r="O5" s="15">
        <v>1</v>
      </c>
      <c r="P5" s="12" t="s">
        <v>22</v>
      </c>
    </row>
    <row r="6" s="17" customFormat="1" ht="30" customHeight="1" spans="1:16">
      <c r="A6" s="26">
        <v>4</v>
      </c>
      <c r="B6" s="30"/>
      <c r="C6" s="32"/>
      <c r="D6" s="8"/>
      <c r="E6" s="8"/>
      <c r="F6" s="33" t="s">
        <v>28</v>
      </c>
      <c r="G6" s="33" t="s">
        <v>21</v>
      </c>
      <c r="H6" s="9">
        <v>26</v>
      </c>
      <c r="I6" s="40">
        <v>86.67</v>
      </c>
      <c r="J6" s="40">
        <v>26.001</v>
      </c>
      <c r="K6" s="40">
        <f t="shared" ref="K6:K11" si="1">H6+J6</f>
        <v>52.001</v>
      </c>
      <c r="L6" s="41">
        <v>76</v>
      </c>
      <c r="M6" s="42">
        <f t="shared" ref="M6:M11" si="2">L6*0.4</f>
        <v>30.4</v>
      </c>
      <c r="N6" s="42">
        <f t="shared" ref="N6:N11" si="3">K6+M6</f>
        <v>82.401</v>
      </c>
      <c r="O6" s="12">
        <v>2</v>
      </c>
      <c r="P6" s="12" t="s">
        <v>22</v>
      </c>
    </row>
    <row r="7" s="17" customFormat="1" ht="30" customHeight="1" spans="1:16">
      <c r="A7" s="26">
        <v>5</v>
      </c>
      <c r="B7" s="30"/>
      <c r="C7" s="32"/>
      <c r="D7" s="8"/>
      <c r="E7" s="8"/>
      <c r="F7" s="33" t="s">
        <v>29</v>
      </c>
      <c r="G7" s="33" t="s">
        <v>21</v>
      </c>
      <c r="H7" s="9">
        <v>26</v>
      </c>
      <c r="I7" s="40">
        <v>85.67</v>
      </c>
      <c r="J7" s="40">
        <v>25.701</v>
      </c>
      <c r="K7" s="40">
        <f t="shared" si="1"/>
        <v>51.701</v>
      </c>
      <c r="L7" s="16">
        <v>72.33</v>
      </c>
      <c r="M7" s="42">
        <f t="shared" si="2"/>
        <v>28.932</v>
      </c>
      <c r="N7" s="42">
        <f t="shared" si="3"/>
        <v>80.633</v>
      </c>
      <c r="O7" s="15">
        <v>3</v>
      </c>
      <c r="P7" s="12" t="s">
        <v>22</v>
      </c>
    </row>
    <row r="8" s="17" customFormat="1" ht="30" customHeight="1" spans="1:16">
      <c r="A8" s="26">
        <v>6</v>
      </c>
      <c r="B8" s="30"/>
      <c r="C8" s="32"/>
      <c r="D8" s="8"/>
      <c r="E8" s="8"/>
      <c r="F8" s="33" t="s">
        <v>30</v>
      </c>
      <c r="G8" s="33" t="s">
        <v>21</v>
      </c>
      <c r="H8" s="9">
        <v>26</v>
      </c>
      <c r="I8" s="40">
        <v>65.67</v>
      </c>
      <c r="J8" s="40">
        <v>19.701</v>
      </c>
      <c r="K8" s="40">
        <f t="shared" si="1"/>
        <v>45.701</v>
      </c>
      <c r="L8" s="16">
        <v>84.33</v>
      </c>
      <c r="M8" s="42">
        <f t="shared" si="2"/>
        <v>33.732</v>
      </c>
      <c r="N8" s="42">
        <f t="shared" si="3"/>
        <v>79.433</v>
      </c>
      <c r="O8" s="12">
        <v>4</v>
      </c>
      <c r="P8" s="12" t="s">
        <v>22</v>
      </c>
    </row>
    <row r="9" s="17" customFormat="1" ht="30" customHeight="1" spans="1:16">
      <c r="A9" s="26">
        <v>7</v>
      </c>
      <c r="B9" s="30"/>
      <c r="C9" s="32"/>
      <c r="D9" s="8"/>
      <c r="E9" s="8"/>
      <c r="F9" s="33" t="s">
        <v>31</v>
      </c>
      <c r="G9" s="33" t="s">
        <v>21</v>
      </c>
      <c r="H9" s="9">
        <v>25</v>
      </c>
      <c r="I9" s="40">
        <v>70</v>
      </c>
      <c r="J9" s="40">
        <v>21</v>
      </c>
      <c r="K9" s="40">
        <f t="shared" si="1"/>
        <v>46</v>
      </c>
      <c r="L9" s="16">
        <v>82.67</v>
      </c>
      <c r="M9" s="42">
        <f t="shared" si="2"/>
        <v>33.068</v>
      </c>
      <c r="N9" s="42">
        <f t="shared" si="3"/>
        <v>79.068</v>
      </c>
      <c r="O9" s="15">
        <v>5</v>
      </c>
      <c r="P9" s="12" t="s">
        <v>22</v>
      </c>
    </row>
    <row r="10" s="17" customFormat="1" ht="30" customHeight="1" spans="1:16">
      <c r="A10" s="26">
        <v>8</v>
      </c>
      <c r="B10" s="30"/>
      <c r="C10" s="32" t="s">
        <v>32</v>
      </c>
      <c r="D10" s="34" t="s">
        <v>33</v>
      </c>
      <c r="E10" s="34">
        <v>2</v>
      </c>
      <c r="F10" s="33" t="s">
        <v>34</v>
      </c>
      <c r="G10" s="33" t="s">
        <v>21</v>
      </c>
      <c r="H10" s="9">
        <v>25</v>
      </c>
      <c r="I10" s="40">
        <v>86</v>
      </c>
      <c r="J10" s="40">
        <v>25.8</v>
      </c>
      <c r="K10" s="40">
        <f t="shared" si="1"/>
        <v>50.8</v>
      </c>
      <c r="L10" s="41">
        <v>80</v>
      </c>
      <c r="M10" s="42">
        <f t="shared" si="2"/>
        <v>32</v>
      </c>
      <c r="N10" s="42">
        <f t="shared" si="3"/>
        <v>82.8</v>
      </c>
      <c r="O10" s="12">
        <v>1</v>
      </c>
      <c r="P10" s="12" t="s">
        <v>22</v>
      </c>
    </row>
    <row r="11" s="17" customFormat="1" ht="30" customHeight="1" spans="1:16">
      <c r="A11" s="26">
        <v>9</v>
      </c>
      <c r="B11" s="30"/>
      <c r="C11" s="32"/>
      <c r="D11" s="34" t="s">
        <v>35</v>
      </c>
      <c r="E11" s="34">
        <v>4</v>
      </c>
      <c r="F11" s="33" t="s">
        <v>36</v>
      </c>
      <c r="G11" s="33" t="s">
        <v>21</v>
      </c>
      <c r="H11" s="9">
        <v>25</v>
      </c>
      <c r="I11" s="40">
        <v>67.67</v>
      </c>
      <c r="J11" s="40">
        <v>20.301</v>
      </c>
      <c r="K11" s="40">
        <f t="shared" si="1"/>
        <v>45.301</v>
      </c>
      <c r="L11" s="16">
        <v>85.33</v>
      </c>
      <c r="M11" s="42">
        <f t="shared" si="2"/>
        <v>34.132</v>
      </c>
      <c r="N11" s="42">
        <f t="shared" si="3"/>
        <v>79.433</v>
      </c>
      <c r="O11" s="12">
        <v>1</v>
      </c>
      <c r="P11" s="12" t="s">
        <v>22</v>
      </c>
    </row>
    <row r="12" s="17" customFormat="1" ht="30" customHeight="1" spans="1:16">
      <c r="A12" s="26">
        <v>10</v>
      </c>
      <c r="B12" s="30" t="s">
        <v>37</v>
      </c>
      <c r="C12" s="32" t="s">
        <v>32</v>
      </c>
      <c r="D12" s="35" t="s">
        <v>38</v>
      </c>
      <c r="E12" s="33">
        <v>5</v>
      </c>
      <c r="F12" s="36" t="s">
        <v>39</v>
      </c>
      <c r="G12" s="36" t="s">
        <v>21</v>
      </c>
      <c r="H12" s="37">
        <v>23</v>
      </c>
      <c r="I12" s="40">
        <v>93.33</v>
      </c>
      <c r="J12" s="40">
        <v>27.999</v>
      </c>
      <c r="K12" s="40">
        <f t="shared" ref="K12:K32" si="4">H12+J12</f>
        <v>50.999</v>
      </c>
      <c r="L12" s="43">
        <v>76.33</v>
      </c>
      <c r="M12" s="42">
        <f t="shared" ref="M12:M32" si="5">L12*0.4</f>
        <v>30.532</v>
      </c>
      <c r="N12" s="44">
        <v>81.531</v>
      </c>
      <c r="O12" s="12">
        <v>1</v>
      </c>
      <c r="P12" s="12" t="s">
        <v>22</v>
      </c>
    </row>
    <row r="13" s="17" customFormat="1" ht="30" customHeight="1" spans="1:16">
      <c r="A13" s="26">
        <v>11</v>
      </c>
      <c r="B13" s="30"/>
      <c r="C13" s="32"/>
      <c r="D13" s="35"/>
      <c r="E13" s="33"/>
      <c r="F13" s="36" t="s">
        <v>40</v>
      </c>
      <c r="G13" s="36" t="s">
        <v>21</v>
      </c>
      <c r="H13" s="37">
        <v>23</v>
      </c>
      <c r="I13" s="40">
        <v>73</v>
      </c>
      <c r="J13" s="40">
        <v>21.9</v>
      </c>
      <c r="K13" s="40">
        <f t="shared" si="4"/>
        <v>44.9</v>
      </c>
      <c r="L13" s="41">
        <v>86</v>
      </c>
      <c r="M13" s="42">
        <f t="shared" si="5"/>
        <v>34.4</v>
      </c>
      <c r="N13" s="44">
        <v>79.3</v>
      </c>
      <c r="O13" s="12">
        <v>2</v>
      </c>
      <c r="P13" s="12" t="s">
        <v>22</v>
      </c>
    </row>
    <row r="14" s="17" customFormat="1" ht="30" customHeight="1" spans="1:16">
      <c r="A14" s="26">
        <v>12</v>
      </c>
      <c r="B14" s="30"/>
      <c r="C14" s="32"/>
      <c r="D14" s="35"/>
      <c r="E14" s="33"/>
      <c r="F14" s="36" t="s">
        <v>41</v>
      </c>
      <c r="G14" s="36" t="s">
        <v>21</v>
      </c>
      <c r="H14" s="37">
        <v>22</v>
      </c>
      <c r="I14" s="40">
        <v>81.67</v>
      </c>
      <c r="J14" s="40">
        <v>24.501</v>
      </c>
      <c r="K14" s="40">
        <f t="shared" si="4"/>
        <v>46.501</v>
      </c>
      <c r="L14" s="41">
        <v>81</v>
      </c>
      <c r="M14" s="42">
        <f t="shared" si="5"/>
        <v>32.4</v>
      </c>
      <c r="N14" s="44">
        <v>78.901</v>
      </c>
      <c r="O14" s="12">
        <v>3</v>
      </c>
      <c r="P14" s="12" t="s">
        <v>22</v>
      </c>
    </row>
    <row r="15" s="17" customFormat="1" ht="30" customHeight="1" spans="1:16">
      <c r="A15" s="26">
        <v>13</v>
      </c>
      <c r="B15" s="30"/>
      <c r="C15" s="32"/>
      <c r="D15" s="35"/>
      <c r="E15" s="33"/>
      <c r="F15" s="36" t="s">
        <v>42</v>
      </c>
      <c r="G15" s="36" t="s">
        <v>21</v>
      </c>
      <c r="H15" s="37">
        <v>23</v>
      </c>
      <c r="I15" s="40">
        <v>64.33</v>
      </c>
      <c r="J15" s="40">
        <v>19.299</v>
      </c>
      <c r="K15" s="40">
        <f t="shared" si="4"/>
        <v>42.299</v>
      </c>
      <c r="L15" s="43">
        <v>68.33</v>
      </c>
      <c r="M15" s="42">
        <f t="shared" si="5"/>
        <v>27.332</v>
      </c>
      <c r="N15" s="44">
        <v>69.631</v>
      </c>
      <c r="O15" s="12">
        <v>4</v>
      </c>
      <c r="P15" s="12" t="s">
        <v>22</v>
      </c>
    </row>
    <row r="16" s="17" customFormat="1" ht="30" customHeight="1" spans="1:16">
      <c r="A16" s="26">
        <v>14</v>
      </c>
      <c r="B16" s="30"/>
      <c r="C16" s="32"/>
      <c r="D16" s="34" t="s">
        <v>43</v>
      </c>
      <c r="E16" s="26">
        <v>17</v>
      </c>
      <c r="F16" s="36" t="s">
        <v>44</v>
      </c>
      <c r="G16" s="36" t="s">
        <v>21</v>
      </c>
      <c r="H16" s="37">
        <v>23</v>
      </c>
      <c r="I16" s="40">
        <v>93.33</v>
      </c>
      <c r="J16" s="40">
        <v>27.999</v>
      </c>
      <c r="K16" s="40">
        <f t="shared" si="4"/>
        <v>50.999</v>
      </c>
      <c r="L16" s="41">
        <v>87</v>
      </c>
      <c r="M16" s="42">
        <f t="shared" si="5"/>
        <v>34.8</v>
      </c>
      <c r="N16" s="44">
        <v>85.799</v>
      </c>
      <c r="O16" s="12">
        <v>1</v>
      </c>
      <c r="P16" s="12" t="s">
        <v>22</v>
      </c>
    </row>
    <row r="17" s="17" customFormat="1" ht="30" customHeight="1" spans="1:16">
      <c r="A17" s="26">
        <v>15</v>
      </c>
      <c r="B17" s="30"/>
      <c r="C17" s="32"/>
      <c r="D17" s="34"/>
      <c r="E17" s="26"/>
      <c r="F17" s="36" t="s">
        <v>45</v>
      </c>
      <c r="G17" s="36" t="s">
        <v>21</v>
      </c>
      <c r="H17" s="37">
        <v>23</v>
      </c>
      <c r="I17" s="40">
        <v>91</v>
      </c>
      <c r="J17" s="40">
        <v>27.3</v>
      </c>
      <c r="K17" s="40">
        <f t="shared" si="4"/>
        <v>50.3</v>
      </c>
      <c r="L17" s="41">
        <v>87</v>
      </c>
      <c r="M17" s="42">
        <f t="shared" si="5"/>
        <v>34.8</v>
      </c>
      <c r="N17" s="44">
        <v>85.1</v>
      </c>
      <c r="O17" s="12">
        <v>2</v>
      </c>
      <c r="P17" s="12" t="s">
        <v>22</v>
      </c>
    </row>
    <row r="18" s="17" customFormat="1" ht="30" customHeight="1" spans="1:16">
      <c r="A18" s="26">
        <v>16</v>
      </c>
      <c r="B18" s="30"/>
      <c r="C18" s="32"/>
      <c r="D18" s="34"/>
      <c r="E18" s="26"/>
      <c r="F18" s="36" t="s">
        <v>46</v>
      </c>
      <c r="G18" s="36" t="s">
        <v>21</v>
      </c>
      <c r="H18" s="37">
        <v>23</v>
      </c>
      <c r="I18" s="40">
        <v>85</v>
      </c>
      <c r="J18" s="40">
        <v>25.5</v>
      </c>
      <c r="K18" s="40">
        <f t="shared" si="4"/>
        <v>48.5</v>
      </c>
      <c r="L18" s="43">
        <v>88.67</v>
      </c>
      <c r="M18" s="42">
        <f t="shared" si="5"/>
        <v>35.468</v>
      </c>
      <c r="N18" s="44">
        <v>83.968</v>
      </c>
      <c r="O18" s="12">
        <v>3</v>
      </c>
      <c r="P18" s="12" t="s">
        <v>22</v>
      </c>
    </row>
    <row r="19" s="17" customFormat="1" ht="30" customHeight="1" spans="1:16">
      <c r="A19" s="26">
        <v>17</v>
      </c>
      <c r="B19" s="30"/>
      <c r="C19" s="32"/>
      <c r="D19" s="34"/>
      <c r="E19" s="26"/>
      <c r="F19" s="36" t="s">
        <v>47</v>
      </c>
      <c r="G19" s="36" t="s">
        <v>21</v>
      </c>
      <c r="H19" s="37">
        <v>22</v>
      </c>
      <c r="I19" s="40">
        <v>90</v>
      </c>
      <c r="J19" s="40">
        <v>27</v>
      </c>
      <c r="K19" s="40">
        <f t="shared" si="4"/>
        <v>49</v>
      </c>
      <c r="L19" s="42">
        <v>76</v>
      </c>
      <c r="M19" s="42">
        <f t="shared" si="5"/>
        <v>30.4</v>
      </c>
      <c r="N19" s="44">
        <v>79.4</v>
      </c>
      <c r="O19" s="12">
        <v>4</v>
      </c>
      <c r="P19" s="12" t="s">
        <v>22</v>
      </c>
    </row>
    <row r="20" s="17" customFormat="1" ht="30" customHeight="1" spans="1:16">
      <c r="A20" s="26">
        <v>18</v>
      </c>
      <c r="B20" s="30"/>
      <c r="C20" s="32"/>
      <c r="D20" s="34"/>
      <c r="E20" s="26"/>
      <c r="F20" s="36" t="s">
        <v>48</v>
      </c>
      <c r="G20" s="36" t="s">
        <v>21</v>
      </c>
      <c r="H20" s="37">
        <v>22</v>
      </c>
      <c r="I20" s="40">
        <v>80</v>
      </c>
      <c r="J20" s="40">
        <v>24</v>
      </c>
      <c r="K20" s="40">
        <f t="shared" si="4"/>
        <v>46</v>
      </c>
      <c r="L20" s="41">
        <v>83</v>
      </c>
      <c r="M20" s="42">
        <f t="shared" si="5"/>
        <v>33.2</v>
      </c>
      <c r="N20" s="44">
        <v>79.2</v>
      </c>
      <c r="O20" s="12">
        <v>5</v>
      </c>
      <c r="P20" s="12" t="s">
        <v>22</v>
      </c>
    </row>
    <row r="21" s="17" customFormat="1" ht="30" customHeight="1" spans="1:16">
      <c r="A21" s="26">
        <v>19</v>
      </c>
      <c r="B21" s="30"/>
      <c r="C21" s="32"/>
      <c r="D21" s="34"/>
      <c r="E21" s="26"/>
      <c r="F21" s="36" t="s">
        <v>49</v>
      </c>
      <c r="G21" s="36" t="s">
        <v>21</v>
      </c>
      <c r="H21" s="37">
        <v>23</v>
      </c>
      <c r="I21" s="40">
        <v>76.66</v>
      </c>
      <c r="J21" s="40">
        <v>22.998</v>
      </c>
      <c r="K21" s="40">
        <f t="shared" si="4"/>
        <v>45.998</v>
      </c>
      <c r="L21" s="43">
        <v>82.67</v>
      </c>
      <c r="M21" s="42">
        <f t="shared" si="5"/>
        <v>33.068</v>
      </c>
      <c r="N21" s="44">
        <v>79.066</v>
      </c>
      <c r="O21" s="12">
        <v>6</v>
      </c>
      <c r="P21" s="12" t="s">
        <v>22</v>
      </c>
    </row>
    <row r="22" s="17" customFormat="1" ht="30" customHeight="1" spans="1:16">
      <c r="A22" s="26">
        <v>20</v>
      </c>
      <c r="B22" s="30"/>
      <c r="C22" s="32"/>
      <c r="D22" s="34"/>
      <c r="E22" s="26"/>
      <c r="F22" s="36" t="s">
        <v>50</v>
      </c>
      <c r="G22" s="36" t="s">
        <v>21</v>
      </c>
      <c r="H22" s="37">
        <v>23</v>
      </c>
      <c r="I22" s="40">
        <v>81</v>
      </c>
      <c r="J22" s="40">
        <v>24.3</v>
      </c>
      <c r="K22" s="40">
        <f t="shared" si="4"/>
        <v>47.3</v>
      </c>
      <c r="L22" s="43">
        <v>78.67</v>
      </c>
      <c r="M22" s="42">
        <f t="shared" si="5"/>
        <v>31.468</v>
      </c>
      <c r="N22" s="44">
        <v>78.768</v>
      </c>
      <c r="O22" s="12">
        <v>7</v>
      </c>
      <c r="P22" s="12" t="s">
        <v>22</v>
      </c>
    </row>
    <row r="23" s="17" customFormat="1" ht="30" customHeight="1" spans="1:16">
      <c r="A23" s="26">
        <v>21</v>
      </c>
      <c r="B23" s="30"/>
      <c r="C23" s="32"/>
      <c r="D23" s="34"/>
      <c r="E23" s="26"/>
      <c r="F23" s="36" t="s">
        <v>51</v>
      </c>
      <c r="G23" s="36" t="s">
        <v>21</v>
      </c>
      <c r="H23" s="37">
        <v>23</v>
      </c>
      <c r="I23" s="40">
        <v>76</v>
      </c>
      <c r="J23" s="40">
        <v>22.8</v>
      </c>
      <c r="K23" s="40">
        <f t="shared" si="4"/>
        <v>45.8</v>
      </c>
      <c r="L23" s="41">
        <v>82</v>
      </c>
      <c r="M23" s="42">
        <f t="shared" si="5"/>
        <v>32.8</v>
      </c>
      <c r="N23" s="44">
        <v>78.6</v>
      </c>
      <c r="O23" s="12">
        <v>8</v>
      </c>
      <c r="P23" s="12" t="s">
        <v>22</v>
      </c>
    </row>
    <row r="24" s="17" customFormat="1" ht="30" customHeight="1" spans="1:16">
      <c r="A24" s="26">
        <v>22</v>
      </c>
      <c r="B24" s="30"/>
      <c r="C24" s="32"/>
      <c r="D24" s="34"/>
      <c r="E24" s="26"/>
      <c r="F24" s="36" t="s">
        <v>52</v>
      </c>
      <c r="G24" s="36" t="s">
        <v>21</v>
      </c>
      <c r="H24" s="37">
        <v>23</v>
      </c>
      <c r="I24" s="40">
        <v>90</v>
      </c>
      <c r="J24" s="40">
        <v>27</v>
      </c>
      <c r="K24" s="40">
        <f t="shared" si="4"/>
        <v>50</v>
      </c>
      <c r="L24" s="43">
        <v>70.67</v>
      </c>
      <c r="M24" s="42">
        <f t="shared" si="5"/>
        <v>28.268</v>
      </c>
      <c r="N24" s="44">
        <v>78.268</v>
      </c>
      <c r="O24" s="12">
        <v>9</v>
      </c>
      <c r="P24" s="12" t="s">
        <v>22</v>
      </c>
    </row>
    <row r="25" s="17" customFormat="1" ht="30" customHeight="1" spans="1:16">
      <c r="A25" s="26">
        <v>23</v>
      </c>
      <c r="B25" s="30"/>
      <c r="C25" s="32"/>
      <c r="D25" s="34"/>
      <c r="E25" s="26"/>
      <c r="F25" s="36" t="s">
        <v>53</v>
      </c>
      <c r="G25" s="36" t="s">
        <v>21</v>
      </c>
      <c r="H25" s="37">
        <v>23</v>
      </c>
      <c r="I25" s="40">
        <v>80</v>
      </c>
      <c r="J25" s="40">
        <v>24</v>
      </c>
      <c r="K25" s="40">
        <f t="shared" si="4"/>
        <v>47</v>
      </c>
      <c r="L25" s="43">
        <v>76.33</v>
      </c>
      <c r="M25" s="42">
        <f t="shared" si="5"/>
        <v>30.532</v>
      </c>
      <c r="N25" s="44">
        <v>77.532</v>
      </c>
      <c r="O25" s="12">
        <v>10</v>
      </c>
      <c r="P25" s="12" t="s">
        <v>22</v>
      </c>
    </row>
    <row r="26" s="17" customFormat="1" ht="30" customHeight="1" spans="1:16">
      <c r="A26" s="26">
        <v>24</v>
      </c>
      <c r="B26" s="30"/>
      <c r="C26" s="32"/>
      <c r="D26" s="34"/>
      <c r="E26" s="26"/>
      <c r="F26" s="36" t="s">
        <v>54</v>
      </c>
      <c r="G26" s="36" t="s">
        <v>21</v>
      </c>
      <c r="H26" s="37">
        <v>24</v>
      </c>
      <c r="I26" s="40">
        <v>61.67</v>
      </c>
      <c r="J26" s="40">
        <v>18.501</v>
      </c>
      <c r="K26" s="40">
        <f t="shared" si="4"/>
        <v>42.501</v>
      </c>
      <c r="L26" s="43">
        <v>85.67</v>
      </c>
      <c r="M26" s="42">
        <f t="shared" si="5"/>
        <v>34.268</v>
      </c>
      <c r="N26" s="44">
        <v>76.769</v>
      </c>
      <c r="O26" s="12">
        <v>11</v>
      </c>
      <c r="P26" s="12" t="s">
        <v>22</v>
      </c>
    </row>
    <row r="27" s="17" customFormat="1" ht="30" customHeight="1" spans="1:16">
      <c r="A27" s="26">
        <v>25</v>
      </c>
      <c r="B27" s="30"/>
      <c r="C27" s="32"/>
      <c r="D27" s="34"/>
      <c r="E27" s="26"/>
      <c r="F27" s="36" t="s">
        <v>55</v>
      </c>
      <c r="G27" s="36" t="s">
        <v>21</v>
      </c>
      <c r="H27" s="37">
        <v>23</v>
      </c>
      <c r="I27" s="40">
        <v>61.66</v>
      </c>
      <c r="J27" s="40">
        <v>18.498</v>
      </c>
      <c r="K27" s="40">
        <f t="shared" si="4"/>
        <v>41.498</v>
      </c>
      <c r="L27" s="41">
        <v>87</v>
      </c>
      <c r="M27" s="42">
        <f t="shared" si="5"/>
        <v>34.8</v>
      </c>
      <c r="N27" s="44">
        <v>76.298</v>
      </c>
      <c r="O27" s="12">
        <v>12</v>
      </c>
      <c r="P27" s="12" t="s">
        <v>22</v>
      </c>
    </row>
    <row r="28" s="17" customFormat="1" ht="30" customHeight="1" spans="1:16">
      <c r="A28" s="26">
        <v>26</v>
      </c>
      <c r="B28" s="30"/>
      <c r="C28" s="32"/>
      <c r="D28" s="34"/>
      <c r="E28" s="26"/>
      <c r="F28" s="36" t="s">
        <v>56</v>
      </c>
      <c r="G28" s="36" t="s">
        <v>21</v>
      </c>
      <c r="H28" s="37">
        <v>23</v>
      </c>
      <c r="I28" s="40">
        <v>60</v>
      </c>
      <c r="J28" s="40">
        <v>18</v>
      </c>
      <c r="K28" s="40">
        <f t="shared" si="4"/>
        <v>41</v>
      </c>
      <c r="L28" s="43">
        <v>87.33</v>
      </c>
      <c r="M28" s="42">
        <f t="shared" si="5"/>
        <v>34.932</v>
      </c>
      <c r="N28" s="44">
        <v>75.932</v>
      </c>
      <c r="O28" s="12">
        <v>13</v>
      </c>
      <c r="P28" s="12" t="s">
        <v>22</v>
      </c>
    </row>
    <row r="29" s="17" customFormat="1" ht="30" customHeight="1" spans="1:16">
      <c r="A29" s="26">
        <v>27</v>
      </c>
      <c r="B29" s="30"/>
      <c r="C29" s="32"/>
      <c r="D29" s="34"/>
      <c r="E29" s="26"/>
      <c r="F29" s="36" t="s">
        <v>57</v>
      </c>
      <c r="G29" s="36" t="s">
        <v>21</v>
      </c>
      <c r="H29" s="37">
        <v>23</v>
      </c>
      <c r="I29" s="40">
        <v>80</v>
      </c>
      <c r="J29" s="40">
        <v>24</v>
      </c>
      <c r="K29" s="40">
        <f t="shared" si="4"/>
        <v>47</v>
      </c>
      <c r="L29" s="43">
        <v>71.67</v>
      </c>
      <c r="M29" s="42">
        <f t="shared" si="5"/>
        <v>28.668</v>
      </c>
      <c r="N29" s="44">
        <v>75.668</v>
      </c>
      <c r="O29" s="12">
        <v>14</v>
      </c>
      <c r="P29" s="12" t="s">
        <v>22</v>
      </c>
    </row>
    <row r="30" s="17" customFormat="1" ht="30" customHeight="1" spans="1:16">
      <c r="A30" s="26">
        <v>28</v>
      </c>
      <c r="B30" s="30"/>
      <c r="C30" s="32"/>
      <c r="D30" s="34"/>
      <c r="E30" s="26"/>
      <c r="F30" s="36" t="s">
        <v>58</v>
      </c>
      <c r="G30" s="36" t="s">
        <v>21</v>
      </c>
      <c r="H30" s="37">
        <v>23</v>
      </c>
      <c r="I30" s="40">
        <v>73.33</v>
      </c>
      <c r="J30" s="40">
        <v>21.999</v>
      </c>
      <c r="K30" s="40">
        <f t="shared" si="4"/>
        <v>44.999</v>
      </c>
      <c r="L30" s="41">
        <v>76.5</v>
      </c>
      <c r="M30" s="42">
        <f t="shared" si="5"/>
        <v>30.6</v>
      </c>
      <c r="N30" s="44">
        <v>75.599</v>
      </c>
      <c r="O30" s="12">
        <v>15</v>
      </c>
      <c r="P30" s="12" t="s">
        <v>22</v>
      </c>
    </row>
    <row r="31" s="17" customFormat="1" ht="30" customHeight="1" spans="1:16">
      <c r="A31" s="26">
        <v>29</v>
      </c>
      <c r="B31" s="30"/>
      <c r="C31" s="32"/>
      <c r="D31" s="34"/>
      <c r="E31" s="26"/>
      <c r="F31" s="36" t="s">
        <v>59</v>
      </c>
      <c r="G31" s="36" t="s">
        <v>21</v>
      </c>
      <c r="H31" s="37">
        <v>23</v>
      </c>
      <c r="I31" s="40">
        <v>87</v>
      </c>
      <c r="J31" s="40">
        <v>26.1</v>
      </c>
      <c r="K31" s="40">
        <f t="shared" si="4"/>
        <v>49.1</v>
      </c>
      <c r="L31" s="41">
        <v>66</v>
      </c>
      <c r="M31" s="42">
        <f t="shared" si="5"/>
        <v>26.4</v>
      </c>
      <c r="N31" s="44">
        <v>75.5</v>
      </c>
      <c r="O31" s="12">
        <v>16</v>
      </c>
      <c r="P31" s="12" t="s">
        <v>22</v>
      </c>
    </row>
    <row r="32" s="17" customFormat="1" ht="30" customHeight="1" spans="1:16">
      <c r="A32" s="26">
        <v>30</v>
      </c>
      <c r="B32" s="30"/>
      <c r="C32" s="32"/>
      <c r="D32" s="34"/>
      <c r="E32" s="26"/>
      <c r="F32" s="36" t="s">
        <v>60</v>
      </c>
      <c r="G32" s="36" t="s">
        <v>21</v>
      </c>
      <c r="H32" s="37">
        <v>22</v>
      </c>
      <c r="I32" s="40">
        <v>60</v>
      </c>
      <c r="J32" s="40">
        <v>18</v>
      </c>
      <c r="K32" s="40">
        <f t="shared" si="4"/>
        <v>40</v>
      </c>
      <c r="L32" s="43">
        <v>88.67</v>
      </c>
      <c r="M32" s="42">
        <f t="shared" si="5"/>
        <v>35.468</v>
      </c>
      <c r="N32" s="44">
        <v>75.468</v>
      </c>
      <c r="O32" s="12">
        <v>17</v>
      </c>
      <c r="P32" s="12" t="s">
        <v>22</v>
      </c>
    </row>
    <row r="33" s="17" customFormat="1" ht="30" customHeight="1" spans="1:16">
      <c r="A33" s="26">
        <v>31</v>
      </c>
      <c r="B33" s="30" t="s">
        <v>37</v>
      </c>
      <c r="C33" s="32" t="s">
        <v>25</v>
      </c>
      <c r="D33" s="38" t="s">
        <v>43</v>
      </c>
      <c r="E33" s="26">
        <v>59</v>
      </c>
      <c r="F33" s="36" t="s">
        <v>61</v>
      </c>
      <c r="G33" s="36" t="s">
        <v>21</v>
      </c>
      <c r="H33" s="37">
        <v>24</v>
      </c>
      <c r="I33" s="40">
        <v>90</v>
      </c>
      <c r="J33" s="40">
        <v>27</v>
      </c>
      <c r="K33" s="40">
        <f t="shared" si="0"/>
        <v>51</v>
      </c>
      <c r="L33" s="42">
        <v>88</v>
      </c>
      <c r="M33" s="42">
        <v>35.2</v>
      </c>
      <c r="N33" s="42">
        <v>86.2</v>
      </c>
      <c r="O33" s="12">
        <v>1</v>
      </c>
      <c r="P33" s="12" t="s">
        <v>22</v>
      </c>
    </row>
    <row r="34" s="17" customFormat="1" ht="30" customHeight="1" spans="1:16">
      <c r="A34" s="26">
        <v>32</v>
      </c>
      <c r="B34" s="30"/>
      <c r="C34" s="32"/>
      <c r="D34" s="38"/>
      <c r="E34" s="26"/>
      <c r="F34" s="36" t="s">
        <v>62</v>
      </c>
      <c r="G34" s="36" t="s">
        <v>21</v>
      </c>
      <c r="H34" s="37">
        <v>22</v>
      </c>
      <c r="I34" s="40">
        <v>89</v>
      </c>
      <c r="J34" s="40">
        <v>26.7</v>
      </c>
      <c r="K34" s="40">
        <f t="shared" si="0"/>
        <v>48.7</v>
      </c>
      <c r="L34" s="43">
        <v>91.33</v>
      </c>
      <c r="M34" s="42">
        <v>36.532</v>
      </c>
      <c r="N34" s="42">
        <v>85.232</v>
      </c>
      <c r="O34" s="12">
        <v>2</v>
      </c>
      <c r="P34" s="12" t="s">
        <v>22</v>
      </c>
    </row>
    <row r="35" s="17" customFormat="1" ht="30" customHeight="1" spans="1:16">
      <c r="A35" s="26">
        <v>33</v>
      </c>
      <c r="B35" s="30"/>
      <c r="C35" s="32"/>
      <c r="D35" s="38"/>
      <c r="E35" s="26"/>
      <c r="F35" s="36" t="s">
        <v>63</v>
      </c>
      <c r="G35" s="36" t="s">
        <v>21</v>
      </c>
      <c r="H35" s="37">
        <v>23</v>
      </c>
      <c r="I35" s="40">
        <v>88.67</v>
      </c>
      <c r="J35" s="40">
        <v>26.601</v>
      </c>
      <c r="K35" s="40">
        <f t="shared" si="0"/>
        <v>49.601</v>
      </c>
      <c r="L35" s="43">
        <v>88.33</v>
      </c>
      <c r="M35" s="42">
        <v>35.332</v>
      </c>
      <c r="N35" s="42">
        <v>84.933</v>
      </c>
      <c r="O35" s="12">
        <v>3</v>
      </c>
      <c r="P35" s="12" t="s">
        <v>22</v>
      </c>
    </row>
    <row r="36" s="17" customFormat="1" ht="30" customHeight="1" spans="1:16">
      <c r="A36" s="26">
        <v>34</v>
      </c>
      <c r="B36" s="30"/>
      <c r="C36" s="32"/>
      <c r="D36" s="38"/>
      <c r="E36" s="26"/>
      <c r="F36" s="36" t="s">
        <v>64</v>
      </c>
      <c r="G36" s="36" t="s">
        <v>21</v>
      </c>
      <c r="H36" s="37">
        <v>23</v>
      </c>
      <c r="I36" s="40">
        <v>92</v>
      </c>
      <c r="J36" s="40">
        <v>27.6</v>
      </c>
      <c r="K36" s="40">
        <f t="shared" si="0"/>
        <v>50.6</v>
      </c>
      <c r="L36" s="41">
        <v>85</v>
      </c>
      <c r="M36" s="42">
        <v>34</v>
      </c>
      <c r="N36" s="42">
        <v>84.6</v>
      </c>
      <c r="O36" s="12">
        <v>4</v>
      </c>
      <c r="P36" s="12" t="s">
        <v>22</v>
      </c>
    </row>
    <row r="37" s="17" customFormat="1" ht="30" customHeight="1" spans="1:16">
      <c r="A37" s="26">
        <v>35</v>
      </c>
      <c r="B37" s="30"/>
      <c r="C37" s="32"/>
      <c r="D37" s="38"/>
      <c r="E37" s="26"/>
      <c r="F37" s="36" t="s">
        <v>65</v>
      </c>
      <c r="G37" s="36" t="s">
        <v>21</v>
      </c>
      <c r="H37" s="37">
        <v>23</v>
      </c>
      <c r="I37" s="40">
        <v>92.67</v>
      </c>
      <c r="J37" s="40">
        <v>27.801</v>
      </c>
      <c r="K37" s="40">
        <f t="shared" si="0"/>
        <v>50.801</v>
      </c>
      <c r="L37" s="43">
        <v>84.33</v>
      </c>
      <c r="M37" s="42">
        <v>33.732</v>
      </c>
      <c r="N37" s="42">
        <v>84.533</v>
      </c>
      <c r="O37" s="12">
        <v>5</v>
      </c>
      <c r="P37" s="12" t="s">
        <v>22</v>
      </c>
    </row>
    <row r="38" s="17" customFormat="1" ht="30" customHeight="1" spans="1:16">
      <c r="A38" s="26">
        <v>36</v>
      </c>
      <c r="B38" s="30"/>
      <c r="C38" s="32"/>
      <c r="D38" s="38"/>
      <c r="E38" s="26"/>
      <c r="F38" s="36" t="s">
        <v>66</v>
      </c>
      <c r="G38" s="36" t="s">
        <v>21</v>
      </c>
      <c r="H38" s="37">
        <v>23</v>
      </c>
      <c r="I38" s="40">
        <v>88.67</v>
      </c>
      <c r="J38" s="40">
        <v>26.601</v>
      </c>
      <c r="K38" s="40">
        <f t="shared" si="0"/>
        <v>49.601</v>
      </c>
      <c r="L38" s="41">
        <v>85</v>
      </c>
      <c r="M38" s="42">
        <v>34</v>
      </c>
      <c r="N38" s="42">
        <v>83.601</v>
      </c>
      <c r="O38" s="12">
        <v>6</v>
      </c>
      <c r="P38" s="12" t="s">
        <v>22</v>
      </c>
    </row>
    <row r="39" s="17" customFormat="1" ht="30" customHeight="1" spans="1:16">
      <c r="A39" s="26">
        <v>37</v>
      </c>
      <c r="B39" s="30"/>
      <c r="C39" s="32"/>
      <c r="D39" s="38"/>
      <c r="E39" s="26"/>
      <c r="F39" s="36" t="s">
        <v>67</v>
      </c>
      <c r="G39" s="36" t="s">
        <v>21</v>
      </c>
      <c r="H39" s="37">
        <v>23</v>
      </c>
      <c r="I39" s="40">
        <v>90</v>
      </c>
      <c r="J39" s="40">
        <v>27</v>
      </c>
      <c r="K39" s="40">
        <f t="shared" si="0"/>
        <v>50</v>
      </c>
      <c r="L39" s="43">
        <v>83.33</v>
      </c>
      <c r="M39" s="42">
        <v>33.332</v>
      </c>
      <c r="N39" s="42">
        <v>83.332</v>
      </c>
      <c r="O39" s="12">
        <v>7</v>
      </c>
      <c r="P39" s="12" t="s">
        <v>22</v>
      </c>
    </row>
    <row r="40" s="17" customFormat="1" ht="30" customHeight="1" spans="1:16">
      <c r="A40" s="26">
        <v>38</v>
      </c>
      <c r="B40" s="30"/>
      <c r="C40" s="32"/>
      <c r="D40" s="38"/>
      <c r="E40" s="26"/>
      <c r="F40" s="36" t="s">
        <v>68</v>
      </c>
      <c r="G40" s="36" t="s">
        <v>21</v>
      </c>
      <c r="H40" s="37">
        <v>23</v>
      </c>
      <c r="I40" s="40">
        <v>81.33</v>
      </c>
      <c r="J40" s="40">
        <v>24.399</v>
      </c>
      <c r="K40" s="40">
        <f t="shared" si="0"/>
        <v>47.399</v>
      </c>
      <c r="L40" s="43">
        <v>89.33</v>
      </c>
      <c r="M40" s="42">
        <v>35.732</v>
      </c>
      <c r="N40" s="42">
        <v>83.131</v>
      </c>
      <c r="O40" s="12">
        <v>8</v>
      </c>
      <c r="P40" s="12" t="s">
        <v>22</v>
      </c>
    </row>
    <row r="41" s="17" customFormat="1" ht="30" customHeight="1" spans="1:16">
      <c r="A41" s="26">
        <v>39</v>
      </c>
      <c r="B41" s="30"/>
      <c r="C41" s="32"/>
      <c r="D41" s="38"/>
      <c r="E41" s="26"/>
      <c r="F41" s="36" t="s">
        <v>69</v>
      </c>
      <c r="G41" s="36" t="s">
        <v>21</v>
      </c>
      <c r="H41" s="37">
        <v>23</v>
      </c>
      <c r="I41" s="40">
        <v>84.33</v>
      </c>
      <c r="J41" s="40">
        <v>25.299</v>
      </c>
      <c r="K41" s="40">
        <f t="shared" si="0"/>
        <v>48.299</v>
      </c>
      <c r="L41" s="41">
        <v>87</v>
      </c>
      <c r="M41" s="42">
        <v>34.8</v>
      </c>
      <c r="N41" s="42">
        <v>83.099</v>
      </c>
      <c r="O41" s="12">
        <v>9</v>
      </c>
      <c r="P41" s="12" t="s">
        <v>22</v>
      </c>
    </row>
    <row r="42" s="17" customFormat="1" ht="30" customHeight="1" spans="1:16">
      <c r="A42" s="26">
        <v>40</v>
      </c>
      <c r="B42" s="30"/>
      <c r="C42" s="32"/>
      <c r="D42" s="38"/>
      <c r="E42" s="26"/>
      <c r="F42" s="36" t="s">
        <v>70</v>
      </c>
      <c r="G42" s="36" t="s">
        <v>21</v>
      </c>
      <c r="H42" s="37">
        <v>23</v>
      </c>
      <c r="I42" s="40">
        <v>89.33</v>
      </c>
      <c r="J42" s="40">
        <v>26.799</v>
      </c>
      <c r="K42" s="40">
        <f t="shared" si="0"/>
        <v>49.799</v>
      </c>
      <c r="L42" s="41">
        <v>82</v>
      </c>
      <c r="M42" s="42">
        <v>32.8</v>
      </c>
      <c r="N42" s="42">
        <v>82.599</v>
      </c>
      <c r="O42" s="12">
        <v>10</v>
      </c>
      <c r="P42" s="12" t="s">
        <v>22</v>
      </c>
    </row>
    <row r="43" s="17" customFormat="1" ht="30" customHeight="1" spans="1:16">
      <c r="A43" s="26">
        <v>41</v>
      </c>
      <c r="B43" s="30"/>
      <c r="C43" s="32"/>
      <c r="D43" s="38"/>
      <c r="E43" s="26"/>
      <c r="F43" s="36" t="s">
        <v>71</v>
      </c>
      <c r="G43" s="36" t="s">
        <v>21</v>
      </c>
      <c r="H43" s="37">
        <v>23</v>
      </c>
      <c r="I43" s="40">
        <v>85.33</v>
      </c>
      <c r="J43" s="40">
        <v>25.599</v>
      </c>
      <c r="K43" s="40">
        <f t="shared" si="0"/>
        <v>48.599</v>
      </c>
      <c r="L43" s="43">
        <v>84.67</v>
      </c>
      <c r="M43" s="42">
        <v>33.868</v>
      </c>
      <c r="N43" s="42">
        <v>82.467</v>
      </c>
      <c r="O43" s="12">
        <v>11</v>
      </c>
      <c r="P43" s="12" t="s">
        <v>22</v>
      </c>
    </row>
    <row r="44" s="17" customFormat="1" ht="30" customHeight="1" spans="1:16">
      <c r="A44" s="26">
        <v>42</v>
      </c>
      <c r="B44" s="30"/>
      <c r="C44" s="32"/>
      <c r="D44" s="38"/>
      <c r="E44" s="26"/>
      <c r="F44" s="36" t="s">
        <v>72</v>
      </c>
      <c r="G44" s="36" t="s">
        <v>21</v>
      </c>
      <c r="H44" s="39">
        <v>23</v>
      </c>
      <c r="I44" s="40">
        <v>80</v>
      </c>
      <c r="J44" s="40">
        <v>24</v>
      </c>
      <c r="K44" s="40">
        <f t="shared" si="0"/>
        <v>47</v>
      </c>
      <c r="L44" s="43">
        <v>87.67</v>
      </c>
      <c r="M44" s="42">
        <v>35.068</v>
      </c>
      <c r="N44" s="42">
        <v>82.068</v>
      </c>
      <c r="O44" s="12">
        <v>12</v>
      </c>
      <c r="P44" s="12" t="s">
        <v>22</v>
      </c>
    </row>
    <row r="45" s="17" customFormat="1" ht="30" customHeight="1" spans="1:16">
      <c r="A45" s="26">
        <v>43</v>
      </c>
      <c r="B45" s="30"/>
      <c r="C45" s="32"/>
      <c r="D45" s="38"/>
      <c r="E45" s="26"/>
      <c r="F45" s="36" t="s">
        <v>73</v>
      </c>
      <c r="G45" s="36" t="s">
        <v>21</v>
      </c>
      <c r="H45" s="37">
        <v>22</v>
      </c>
      <c r="I45" s="40">
        <v>84.33</v>
      </c>
      <c r="J45" s="40">
        <v>25.299</v>
      </c>
      <c r="K45" s="40">
        <f t="shared" si="0"/>
        <v>47.299</v>
      </c>
      <c r="L45" s="43">
        <v>86.33</v>
      </c>
      <c r="M45" s="42">
        <v>34.532</v>
      </c>
      <c r="N45" s="42">
        <v>81.831</v>
      </c>
      <c r="O45" s="12">
        <v>13</v>
      </c>
      <c r="P45" s="12" t="s">
        <v>22</v>
      </c>
    </row>
    <row r="46" s="17" customFormat="1" ht="30" customHeight="1" spans="1:16">
      <c r="A46" s="26">
        <v>44</v>
      </c>
      <c r="B46" s="30"/>
      <c r="C46" s="32"/>
      <c r="D46" s="38"/>
      <c r="E46" s="26"/>
      <c r="F46" s="36" t="s">
        <v>74</v>
      </c>
      <c r="G46" s="36" t="s">
        <v>21</v>
      </c>
      <c r="H46" s="37">
        <v>23</v>
      </c>
      <c r="I46" s="40">
        <v>86.67</v>
      </c>
      <c r="J46" s="40">
        <v>26.001</v>
      </c>
      <c r="K46" s="40">
        <f t="shared" si="0"/>
        <v>49.001</v>
      </c>
      <c r="L46" s="41">
        <v>82</v>
      </c>
      <c r="M46" s="42">
        <v>32.8</v>
      </c>
      <c r="N46" s="42">
        <v>81.801</v>
      </c>
      <c r="O46" s="12">
        <v>14</v>
      </c>
      <c r="P46" s="12" t="s">
        <v>22</v>
      </c>
    </row>
    <row r="47" s="17" customFormat="1" ht="30" customHeight="1" spans="1:16">
      <c r="A47" s="26">
        <v>45</v>
      </c>
      <c r="B47" s="30"/>
      <c r="C47" s="32"/>
      <c r="D47" s="38"/>
      <c r="E47" s="26"/>
      <c r="F47" s="36" t="s">
        <v>75</v>
      </c>
      <c r="G47" s="36" t="s">
        <v>21</v>
      </c>
      <c r="H47" s="37">
        <v>22</v>
      </c>
      <c r="I47" s="40">
        <v>90.67</v>
      </c>
      <c r="J47" s="40">
        <v>27.201</v>
      </c>
      <c r="K47" s="40">
        <f t="shared" si="0"/>
        <v>49.201</v>
      </c>
      <c r="L47" s="43">
        <v>81.33</v>
      </c>
      <c r="M47" s="42">
        <v>32.532</v>
      </c>
      <c r="N47" s="42">
        <v>81.733</v>
      </c>
      <c r="O47" s="12">
        <v>15</v>
      </c>
      <c r="P47" s="12" t="s">
        <v>22</v>
      </c>
    </row>
    <row r="48" s="17" customFormat="1" ht="30" customHeight="1" spans="1:16">
      <c r="A48" s="26">
        <v>46</v>
      </c>
      <c r="B48" s="30"/>
      <c r="C48" s="32"/>
      <c r="D48" s="38"/>
      <c r="E48" s="26"/>
      <c r="F48" s="36" t="s">
        <v>76</v>
      </c>
      <c r="G48" s="36" t="s">
        <v>21</v>
      </c>
      <c r="H48" s="37">
        <v>24</v>
      </c>
      <c r="I48" s="40">
        <v>86</v>
      </c>
      <c r="J48" s="40">
        <v>25.8</v>
      </c>
      <c r="K48" s="40">
        <f t="shared" si="0"/>
        <v>49.8</v>
      </c>
      <c r="L48" s="43">
        <v>79.67</v>
      </c>
      <c r="M48" s="42">
        <v>31.868</v>
      </c>
      <c r="N48" s="42">
        <v>81.668</v>
      </c>
      <c r="O48" s="12">
        <v>16</v>
      </c>
      <c r="P48" s="12" t="s">
        <v>22</v>
      </c>
    </row>
    <row r="49" s="17" customFormat="1" ht="30" customHeight="1" spans="1:16">
      <c r="A49" s="26">
        <v>47</v>
      </c>
      <c r="B49" s="30"/>
      <c r="C49" s="32"/>
      <c r="D49" s="38"/>
      <c r="E49" s="26"/>
      <c r="F49" s="36" t="s">
        <v>77</v>
      </c>
      <c r="G49" s="36" t="s">
        <v>21</v>
      </c>
      <c r="H49" s="37">
        <v>24</v>
      </c>
      <c r="I49" s="40">
        <v>86.67</v>
      </c>
      <c r="J49" s="40">
        <v>26.001</v>
      </c>
      <c r="K49" s="40">
        <f t="shared" si="0"/>
        <v>50.001</v>
      </c>
      <c r="L49" s="43">
        <v>77.67</v>
      </c>
      <c r="M49" s="42">
        <v>31.068</v>
      </c>
      <c r="N49" s="42">
        <v>81.069</v>
      </c>
      <c r="O49" s="12">
        <v>17</v>
      </c>
      <c r="P49" s="12" t="s">
        <v>22</v>
      </c>
    </row>
    <row r="50" s="17" customFormat="1" ht="30" customHeight="1" spans="1:16">
      <c r="A50" s="26">
        <v>48</v>
      </c>
      <c r="B50" s="30"/>
      <c r="C50" s="32"/>
      <c r="D50" s="38"/>
      <c r="E50" s="26"/>
      <c r="F50" s="36" t="s">
        <v>78</v>
      </c>
      <c r="G50" s="36" t="s">
        <v>21</v>
      </c>
      <c r="H50" s="37">
        <v>23</v>
      </c>
      <c r="I50" s="40">
        <v>88.33</v>
      </c>
      <c r="J50" s="40">
        <v>26.499</v>
      </c>
      <c r="K50" s="40">
        <f t="shared" si="0"/>
        <v>49.499</v>
      </c>
      <c r="L50" s="43">
        <v>78.33</v>
      </c>
      <c r="M50" s="42">
        <v>31.332</v>
      </c>
      <c r="N50" s="42">
        <v>80.831</v>
      </c>
      <c r="O50" s="12">
        <v>18</v>
      </c>
      <c r="P50" s="12" t="s">
        <v>22</v>
      </c>
    </row>
    <row r="51" s="17" customFormat="1" ht="30" customHeight="1" spans="1:16">
      <c r="A51" s="26">
        <v>49</v>
      </c>
      <c r="B51" s="30"/>
      <c r="C51" s="32"/>
      <c r="D51" s="38"/>
      <c r="E51" s="26"/>
      <c r="F51" s="36" t="s">
        <v>79</v>
      </c>
      <c r="G51" s="36" t="s">
        <v>21</v>
      </c>
      <c r="H51" s="37">
        <v>23</v>
      </c>
      <c r="I51" s="40">
        <v>77.66</v>
      </c>
      <c r="J51" s="40">
        <v>23.298</v>
      </c>
      <c r="K51" s="40">
        <f t="shared" si="0"/>
        <v>46.298</v>
      </c>
      <c r="L51" s="43">
        <v>85.67</v>
      </c>
      <c r="M51" s="42">
        <v>34.268</v>
      </c>
      <c r="N51" s="42">
        <v>80.566</v>
      </c>
      <c r="O51" s="12">
        <v>19</v>
      </c>
      <c r="P51" s="12" t="s">
        <v>22</v>
      </c>
    </row>
    <row r="52" s="17" customFormat="1" ht="30" customHeight="1" spans="1:16">
      <c r="A52" s="26">
        <v>50</v>
      </c>
      <c r="B52" s="30"/>
      <c r="C52" s="32"/>
      <c r="D52" s="38"/>
      <c r="E52" s="26"/>
      <c r="F52" s="36" t="s">
        <v>80</v>
      </c>
      <c r="G52" s="36" t="s">
        <v>81</v>
      </c>
      <c r="H52" s="37">
        <v>23</v>
      </c>
      <c r="I52" s="40">
        <v>75</v>
      </c>
      <c r="J52" s="40">
        <v>22.5</v>
      </c>
      <c r="K52" s="40">
        <f t="shared" si="0"/>
        <v>45.5</v>
      </c>
      <c r="L52" s="43">
        <v>87.33</v>
      </c>
      <c r="M52" s="42">
        <v>34.932</v>
      </c>
      <c r="N52" s="42">
        <v>80.432</v>
      </c>
      <c r="O52" s="12">
        <v>20</v>
      </c>
      <c r="P52" s="12" t="s">
        <v>22</v>
      </c>
    </row>
    <row r="53" s="17" customFormat="1" ht="30" customHeight="1" spans="1:16">
      <c r="A53" s="26">
        <v>51</v>
      </c>
      <c r="B53" s="30"/>
      <c r="C53" s="32"/>
      <c r="D53" s="38"/>
      <c r="E53" s="26"/>
      <c r="F53" s="36" t="s">
        <v>82</v>
      </c>
      <c r="G53" s="36" t="s">
        <v>21</v>
      </c>
      <c r="H53" s="37">
        <v>23</v>
      </c>
      <c r="I53" s="40">
        <v>81.67</v>
      </c>
      <c r="J53" s="40">
        <v>24.501</v>
      </c>
      <c r="K53" s="40">
        <f t="shared" si="0"/>
        <v>47.501</v>
      </c>
      <c r="L53" s="41">
        <v>82</v>
      </c>
      <c r="M53" s="42">
        <v>32.8</v>
      </c>
      <c r="N53" s="42">
        <v>80.301</v>
      </c>
      <c r="O53" s="12">
        <v>21</v>
      </c>
      <c r="P53" s="12" t="s">
        <v>22</v>
      </c>
    </row>
    <row r="54" s="17" customFormat="1" ht="30" customHeight="1" spans="1:16">
      <c r="A54" s="26">
        <v>52</v>
      </c>
      <c r="B54" s="30"/>
      <c r="C54" s="32"/>
      <c r="D54" s="38"/>
      <c r="E54" s="26"/>
      <c r="F54" s="36" t="s">
        <v>83</v>
      </c>
      <c r="G54" s="36" t="s">
        <v>21</v>
      </c>
      <c r="H54" s="37">
        <v>23</v>
      </c>
      <c r="I54" s="40">
        <v>75</v>
      </c>
      <c r="J54" s="40">
        <v>22.5</v>
      </c>
      <c r="K54" s="40">
        <f t="shared" si="0"/>
        <v>45.5</v>
      </c>
      <c r="L54" s="41">
        <v>87</v>
      </c>
      <c r="M54" s="42">
        <v>34.8</v>
      </c>
      <c r="N54" s="42">
        <v>80.3</v>
      </c>
      <c r="O54" s="12">
        <v>22</v>
      </c>
      <c r="P54" s="12" t="s">
        <v>22</v>
      </c>
    </row>
    <row r="55" s="17" customFormat="1" ht="30" customHeight="1" spans="1:16">
      <c r="A55" s="26">
        <v>53</v>
      </c>
      <c r="B55" s="30"/>
      <c r="C55" s="32"/>
      <c r="D55" s="38"/>
      <c r="E55" s="26"/>
      <c r="F55" s="36" t="s">
        <v>84</v>
      </c>
      <c r="G55" s="36" t="s">
        <v>21</v>
      </c>
      <c r="H55" s="37">
        <v>23</v>
      </c>
      <c r="I55" s="40">
        <v>85</v>
      </c>
      <c r="J55" s="40">
        <v>25.5</v>
      </c>
      <c r="K55" s="40">
        <f t="shared" si="0"/>
        <v>48.5</v>
      </c>
      <c r="L55" s="43">
        <v>78.67</v>
      </c>
      <c r="M55" s="42">
        <v>31.468</v>
      </c>
      <c r="N55" s="42">
        <v>79.968</v>
      </c>
      <c r="O55" s="12">
        <v>23</v>
      </c>
      <c r="P55" s="12" t="s">
        <v>22</v>
      </c>
    </row>
    <row r="56" s="17" customFormat="1" ht="30" customHeight="1" spans="1:16">
      <c r="A56" s="26">
        <v>54</v>
      </c>
      <c r="B56" s="30"/>
      <c r="C56" s="32"/>
      <c r="D56" s="38"/>
      <c r="E56" s="26"/>
      <c r="F56" s="36" t="s">
        <v>85</v>
      </c>
      <c r="G56" s="36" t="s">
        <v>21</v>
      </c>
      <c r="H56" s="37">
        <v>22</v>
      </c>
      <c r="I56" s="40">
        <v>83</v>
      </c>
      <c r="J56" s="40">
        <v>24.9</v>
      </c>
      <c r="K56" s="40">
        <f t="shared" si="0"/>
        <v>46.9</v>
      </c>
      <c r="L56" s="43">
        <v>81.67</v>
      </c>
      <c r="M56" s="42">
        <v>32.668</v>
      </c>
      <c r="N56" s="42">
        <v>79.568</v>
      </c>
      <c r="O56" s="12">
        <v>24</v>
      </c>
      <c r="P56" s="12" t="s">
        <v>22</v>
      </c>
    </row>
    <row r="57" s="17" customFormat="1" ht="30" customHeight="1" spans="1:16">
      <c r="A57" s="26">
        <v>55</v>
      </c>
      <c r="B57" s="30"/>
      <c r="C57" s="32"/>
      <c r="D57" s="38"/>
      <c r="E57" s="26"/>
      <c r="F57" s="36" t="s">
        <v>86</v>
      </c>
      <c r="G57" s="36" t="s">
        <v>21</v>
      </c>
      <c r="H57" s="37">
        <v>23</v>
      </c>
      <c r="I57" s="40">
        <v>93.3</v>
      </c>
      <c r="J57" s="40">
        <v>27.99</v>
      </c>
      <c r="K57" s="40">
        <f t="shared" si="0"/>
        <v>50.99</v>
      </c>
      <c r="L57" s="43">
        <v>71.33</v>
      </c>
      <c r="M57" s="42">
        <v>28.532</v>
      </c>
      <c r="N57" s="42">
        <v>79.522</v>
      </c>
      <c r="O57" s="12">
        <v>25</v>
      </c>
      <c r="P57" s="12" t="s">
        <v>22</v>
      </c>
    </row>
    <row r="58" s="17" customFormat="1" ht="30" customHeight="1" spans="1:16">
      <c r="A58" s="26">
        <v>56</v>
      </c>
      <c r="B58" s="30"/>
      <c r="C58" s="32"/>
      <c r="D58" s="38"/>
      <c r="E58" s="26"/>
      <c r="F58" s="36" t="s">
        <v>87</v>
      </c>
      <c r="G58" s="36" t="s">
        <v>21</v>
      </c>
      <c r="H58" s="37">
        <v>23</v>
      </c>
      <c r="I58" s="40">
        <v>76.67</v>
      </c>
      <c r="J58" s="40">
        <v>23.001</v>
      </c>
      <c r="K58" s="40">
        <f t="shared" si="0"/>
        <v>46.001</v>
      </c>
      <c r="L58" s="43">
        <v>83.67</v>
      </c>
      <c r="M58" s="42">
        <v>33.468</v>
      </c>
      <c r="N58" s="42">
        <v>79.469</v>
      </c>
      <c r="O58" s="12">
        <v>26</v>
      </c>
      <c r="P58" s="12" t="s">
        <v>22</v>
      </c>
    </row>
    <row r="59" s="17" customFormat="1" ht="30" customHeight="1" spans="1:16">
      <c r="A59" s="26">
        <v>57</v>
      </c>
      <c r="B59" s="30"/>
      <c r="C59" s="32"/>
      <c r="D59" s="38"/>
      <c r="E59" s="26"/>
      <c r="F59" s="36" t="s">
        <v>88</v>
      </c>
      <c r="G59" s="36" t="s">
        <v>21</v>
      </c>
      <c r="H59" s="37">
        <v>22</v>
      </c>
      <c r="I59" s="40">
        <v>75</v>
      </c>
      <c r="J59" s="40">
        <v>22.5</v>
      </c>
      <c r="K59" s="40">
        <f t="shared" si="0"/>
        <v>44.5</v>
      </c>
      <c r="L59" s="41">
        <v>87</v>
      </c>
      <c r="M59" s="42">
        <v>34.8</v>
      </c>
      <c r="N59" s="42">
        <v>79.3</v>
      </c>
      <c r="O59" s="12">
        <v>27</v>
      </c>
      <c r="P59" s="12" t="s">
        <v>22</v>
      </c>
    </row>
    <row r="60" s="17" customFormat="1" ht="30" customHeight="1" spans="1:16">
      <c r="A60" s="26">
        <v>58</v>
      </c>
      <c r="B60" s="30"/>
      <c r="C60" s="32"/>
      <c r="D60" s="38"/>
      <c r="E60" s="26"/>
      <c r="F60" s="36" t="s">
        <v>89</v>
      </c>
      <c r="G60" s="36" t="s">
        <v>21</v>
      </c>
      <c r="H60" s="37">
        <v>22</v>
      </c>
      <c r="I60" s="40">
        <v>76.67</v>
      </c>
      <c r="J60" s="40">
        <v>23.001</v>
      </c>
      <c r="K60" s="40">
        <f t="shared" si="0"/>
        <v>45.001</v>
      </c>
      <c r="L60" s="43">
        <v>85.67</v>
      </c>
      <c r="M60" s="42">
        <v>34.268</v>
      </c>
      <c r="N60" s="42">
        <v>79.269</v>
      </c>
      <c r="O60" s="12">
        <v>28</v>
      </c>
      <c r="P60" s="12" t="s">
        <v>22</v>
      </c>
    </row>
    <row r="61" s="17" customFormat="1" ht="30" customHeight="1" spans="1:16">
      <c r="A61" s="26">
        <v>59</v>
      </c>
      <c r="B61" s="30"/>
      <c r="C61" s="32"/>
      <c r="D61" s="38"/>
      <c r="E61" s="26"/>
      <c r="F61" s="36" t="s">
        <v>90</v>
      </c>
      <c r="G61" s="36" t="s">
        <v>21</v>
      </c>
      <c r="H61" s="37">
        <v>23</v>
      </c>
      <c r="I61" s="40">
        <v>81.67</v>
      </c>
      <c r="J61" s="40">
        <v>24.501</v>
      </c>
      <c r="K61" s="40">
        <f t="shared" si="0"/>
        <v>47.501</v>
      </c>
      <c r="L61" s="43">
        <v>77.67</v>
      </c>
      <c r="M61" s="42">
        <v>31.068</v>
      </c>
      <c r="N61" s="42">
        <v>78.569</v>
      </c>
      <c r="O61" s="12">
        <v>29</v>
      </c>
      <c r="P61" s="12" t="s">
        <v>22</v>
      </c>
    </row>
    <row r="62" s="17" customFormat="1" ht="30" customHeight="1" spans="1:16">
      <c r="A62" s="26">
        <v>60</v>
      </c>
      <c r="B62" s="30"/>
      <c r="C62" s="32"/>
      <c r="D62" s="38"/>
      <c r="E62" s="26"/>
      <c r="F62" s="36" t="s">
        <v>91</v>
      </c>
      <c r="G62" s="36" t="s">
        <v>24</v>
      </c>
      <c r="H62" s="37">
        <v>22</v>
      </c>
      <c r="I62" s="40">
        <v>76.33</v>
      </c>
      <c r="J62" s="40">
        <v>22.899</v>
      </c>
      <c r="K62" s="40">
        <f t="shared" si="0"/>
        <v>44.899</v>
      </c>
      <c r="L62" s="41">
        <v>84</v>
      </c>
      <c r="M62" s="42">
        <v>33.6</v>
      </c>
      <c r="N62" s="42">
        <v>78.499</v>
      </c>
      <c r="O62" s="12">
        <v>30</v>
      </c>
      <c r="P62" s="12" t="s">
        <v>22</v>
      </c>
    </row>
    <row r="63" s="17" customFormat="1" ht="30" customHeight="1" spans="1:16">
      <c r="A63" s="26">
        <v>61</v>
      </c>
      <c r="B63" s="30"/>
      <c r="C63" s="32"/>
      <c r="D63" s="38"/>
      <c r="E63" s="26"/>
      <c r="F63" s="36" t="s">
        <v>92</v>
      </c>
      <c r="G63" s="36" t="s">
        <v>21</v>
      </c>
      <c r="H63" s="37">
        <v>24</v>
      </c>
      <c r="I63" s="40">
        <v>68.33</v>
      </c>
      <c r="J63" s="40">
        <v>20.499</v>
      </c>
      <c r="K63" s="40">
        <f t="shared" si="0"/>
        <v>44.499</v>
      </c>
      <c r="L63" s="41">
        <v>85</v>
      </c>
      <c r="M63" s="42">
        <v>34</v>
      </c>
      <c r="N63" s="42">
        <v>78.499</v>
      </c>
      <c r="O63" s="12">
        <v>31</v>
      </c>
      <c r="P63" s="12" t="s">
        <v>22</v>
      </c>
    </row>
    <row r="64" s="17" customFormat="1" ht="30" customHeight="1" spans="1:16">
      <c r="A64" s="26">
        <v>62</v>
      </c>
      <c r="B64" s="30"/>
      <c r="C64" s="32"/>
      <c r="D64" s="38"/>
      <c r="E64" s="26"/>
      <c r="F64" s="36" t="s">
        <v>93</v>
      </c>
      <c r="G64" s="36" t="s">
        <v>21</v>
      </c>
      <c r="H64" s="37">
        <v>23</v>
      </c>
      <c r="I64" s="40">
        <v>82.66</v>
      </c>
      <c r="J64" s="40">
        <v>24.798</v>
      </c>
      <c r="K64" s="40">
        <f t="shared" si="0"/>
        <v>47.798</v>
      </c>
      <c r="L64" s="43">
        <v>76.33</v>
      </c>
      <c r="M64" s="42">
        <v>30.532</v>
      </c>
      <c r="N64" s="42">
        <v>78.33</v>
      </c>
      <c r="O64" s="12">
        <v>32</v>
      </c>
      <c r="P64" s="12" t="s">
        <v>22</v>
      </c>
    </row>
    <row r="65" s="17" customFormat="1" ht="30" customHeight="1" spans="1:16">
      <c r="A65" s="26">
        <v>63</v>
      </c>
      <c r="B65" s="30"/>
      <c r="C65" s="32"/>
      <c r="D65" s="38"/>
      <c r="E65" s="26"/>
      <c r="F65" s="36" t="s">
        <v>94</v>
      </c>
      <c r="G65" s="36" t="s">
        <v>21</v>
      </c>
      <c r="H65" s="37">
        <v>23</v>
      </c>
      <c r="I65" s="40">
        <v>73.67</v>
      </c>
      <c r="J65" s="40">
        <v>22.101</v>
      </c>
      <c r="K65" s="40">
        <f t="shared" si="0"/>
        <v>45.101</v>
      </c>
      <c r="L65" s="43">
        <v>82.67</v>
      </c>
      <c r="M65" s="42">
        <v>33.068</v>
      </c>
      <c r="N65" s="42">
        <v>78.169</v>
      </c>
      <c r="O65" s="12">
        <v>33</v>
      </c>
      <c r="P65" s="12" t="s">
        <v>22</v>
      </c>
    </row>
    <row r="66" s="17" customFormat="1" ht="30" customHeight="1" spans="1:16">
      <c r="A66" s="26">
        <v>64</v>
      </c>
      <c r="B66" s="30"/>
      <c r="C66" s="32"/>
      <c r="D66" s="38"/>
      <c r="E66" s="26"/>
      <c r="F66" s="36" t="s">
        <v>95</v>
      </c>
      <c r="G66" s="36" t="s">
        <v>21</v>
      </c>
      <c r="H66" s="37">
        <v>23</v>
      </c>
      <c r="I66" s="40">
        <v>89</v>
      </c>
      <c r="J66" s="40">
        <v>26.7</v>
      </c>
      <c r="K66" s="40">
        <f t="shared" si="0"/>
        <v>49.7</v>
      </c>
      <c r="L66" s="41">
        <v>71</v>
      </c>
      <c r="M66" s="42">
        <v>28.4</v>
      </c>
      <c r="N66" s="42">
        <v>78.1</v>
      </c>
      <c r="O66" s="12">
        <v>34</v>
      </c>
      <c r="P66" s="12" t="s">
        <v>22</v>
      </c>
    </row>
    <row r="67" s="17" customFormat="1" ht="30" customHeight="1" spans="1:16">
      <c r="A67" s="26">
        <v>65</v>
      </c>
      <c r="B67" s="30"/>
      <c r="C67" s="32"/>
      <c r="D67" s="38"/>
      <c r="E67" s="26"/>
      <c r="F67" s="36" t="s">
        <v>96</v>
      </c>
      <c r="G67" s="36" t="s">
        <v>21</v>
      </c>
      <c r="H67" s="37">
        <v>23</v>
      </c>
      <c r="I67" s="40">
        <v>86</v>
      </c>
      <c r="J67" s="40">
        <v>25.8</v>
      </c>
      <c r="K67" s="40">
        <f t="shared" si="0"/>
        <v>48.8</v>
      </c>
      <c r="L67" s="43">
        <v>72.33</v>
      </c>
      <c r="M67" s="42">
        <v>28.932</v>
      </c>
      <c r="N67" s="42">
        <v>77.732</v>
      </c>
      <c r="O67" s="12">
        <v>35</v>
      </c>
      <c r="P67" s="12" t="s">
        <v>22</v>
      </c>
    </row>
    <row r="68" s="17" customFormat="1" ht="30" customHeight="1" spans="1:16">
      <c r="A68" s="26">
        <v>66</v>
      </c>
      <c r="B68" s="30"/>
      <c r="C68" s="32"/>
      <c r="D68" s="38"/>
      <c r="E68" s="26"/>
      <c r="F68" s="36" t="s">
        <v>97</v>
      </c>
      <c r="G68" s="36" t="s">
        <v>21</v>
      </c>
      <c r="H68" s="37">
        <v>24</v>
      </c>
      <c r="I68" s="40">
        <v>78.67</v>
      </c>
      <c r="J68" s="40">
        <v>23.601</v>
      </c>
      <c r="K68" s="40">
        <f t="shared" si="0"/>
        <v>47.601</v>
      </c>
      <c r="L68" s="41">
        <v>75</v>
      </c>
      <c r="M68" s="42">
        <v>30</v>
      </c>
      <c r="N68" s="42">
        <v>77.601</v>
      </c>
      <c r="O68" s="12">
        <v>36</v>
      </c>
      <c r="P68" s="12" t="s">
        <v>22</v>
      </c>
    </row>
    <row r="69" s="17" customFormat="1" ht="30" customHeight="1" spans="1:16">
      <c r="A69" s="26">
        <v>67</v>
      </c>
      <c r="B69" s="30"/>
      <c r="C69" s="32"/>
      <c r="D69" s="38"/>
      <c r="E69" s="26"/>
      <c r="F69" s="36" t="s">
        <v>98</v>
      </c>
      <c r="G69" s="36" t="s">
        <v>21</v>
      </c>
      <c r="H69" s="37">
        <v>23</v>
      </c>
      <c r="I69" s="40">
        <v>65</v>
      </c>
      <c r="J69" s="40">
        <v>19.5</v>
      </c>
      <c r="K69" s="40">
        <f t="shared" si="0"/>
        <v>42.5</v>
      </c>
      <c r="L69" s="43">
        <v>87.67</v>
      </c>
      <c r="M69" s="42">
        <v>35.068</v>
      </c>
      <c r="N69" s="42">
        <v>77.568</v>
      </c>
      <c r="O69" s="12">
        <v>37</v>
      </c>
      <c r="P69" s="12" t="s">
        <v>22</v>
      </c>
    </row>
    <row r="70" s="17" customFormat="1" ht="30" customHeight="1" spans="1:16">
      <c r="A70" s="26">
        <v>68</v>
      </c>
      <c r="B70" s="30"/>
      <c r="C70" s="32"/>
      <c r="D70" s="38"/>
      <c r="E70" s="26"/>
      <c r="F70" s="36" t="s">
        <v>99</v>
      </c>
      <c r="G70" s="36" t="s">
        <v>21</v>
      </c>
      <c r="H70" s="37">
        <v>23</v>
      </c>
      <c r="I70" s="40">
        <v>72.33</v>
      </c>
      <c r="J70" s="40">
        <v>21.699</v>
      </c>
      <c r="K70" s="40">
        <f t="shared" si="0"/>
        <v>44.699</v>
      </c>
      <c r="L70" s="41">
        <v>82</v>
      </c>
      <c r="M70" s="42">
        <v>32.8</v>
      </c>
      <c r="N70" s="42">
        <v>77.499</v>
      </c>
      <c r="O70" s="12">
        <v>38</v>
      </c>
      <c r="P70" s="12" t="s">
        <v>22</v>
      </c>
    </row>
    <row r="71" s="17" customFormat="1" ht="30" customHeight="1" spans="1:16">
      <c r="A71" s="26">
        <v>69</v>
      </c>
      <c r="B71" s="30"/>
      <c r="C71" s="32"/>
      <c r="D71" s="38"/>
      <c r="E71" s="26"/>
      <c r="F71" s="36" t="s">
        <v>100</v>
      </c>
      <c r="G71" s="36" t="s">
        <v>21</v>
      </c>
      <c r="H71" s="37">
        <v>22</v>
      </c>
      <c r="I71" s="40">
        <v>83.67</v>
      </c>
      <c r="J71" s="40">
        <v>25.101</v>
      </c>
      <c r="K71" s="40">
        <f t="shared" si="0"/>
        <v>47.101</v>
      </c>
      <c r="L71" s="41">
        <v>75</v>
      </c>
      <c r="M71" s="42">
        <v>30</v>
      </c>
      <c r="N71" s="42">
        <v>77.101</v>
      </c>
      <c r="O71" s="12">
        <v>39</v>
      </c>
      <c r="P71" s="12" t="s">
        <v>22</v>
      </c>
    </row>
    <row r="72" s="17" customFormat="1" ht="30" customHeight="1" spans="1:16">
      <c r="A72" s="26">
        <v>70</v>
      </c>
      <c r="B72" s="30"/>
      <c r="C72" s="32"/>
      <c r="D72" s="38"/>
      <c r="E72" s="26"/>
      <c r="F72" s="36" t="s">
        <v>101</v>
      </c>
      <c r="G72" s="36" t="s">
        <v>21</v>
      </c>
      <c r="H72" s="37">
        <v>23</v>
      </c>
      <c r="I72" s="40">
        <v>80</v>
      </c>
      <c r="J72" s="40">
        <v>24</v>
      </c>
      <c r="K72" s="40">
        <f t="shared" si="0"/>
        <v>47</v>
      </c>
      <c r="L72" s="43">
        <v>74.33</v>
      </c>
      <c r="M72" s="42">
        <v>29.732</v>
      </c>
      <c r="N72" s="42">
        <v>76.732</v>
      </c>
      <c r="O72" s="12">
        <v>40</v>
      </c>
      <c r="P72" s="12" t="s">
        <v>22</v>
      </c>
    </row>
    <row r="73" s="17" customFormat="1" ht="30" customHeight="1" spans="1:16">
      <c r="A73" s="26">
        <v>71</v>
      </c>
      <c r="B73" s="30"/>
      <c r="C73" s="32"/>
      <c r="D73" s="38"/>
      <c r="E73" s="26"/>
      <c r="F73" s="36" t="s">
        <v>102</v>
      </c>
      <c r="G73" s="36" t="s">
        <v>21</v>
      </c>
      <c r="H73" s="37">
        <v>23</v>
      </c>
      <c r="I73" s="40">
        <v>72</v>
      </c>
      <c r="J73" s="40">
        <v>21.6</v>
      </c>
      <c r="K73" s="40">
        <f t="shared" si="0"/>
        <v>44.6</v>
      </c>
      <c r="L73" s="43">
        <v>80.33</v>
      </c>
      <c r="M73" s="42">
        <v>32.132</v>
      </c>
      <c r="N73" s="42">
        <v>76.732</v>
      </c>
      <c r="O73" s="12">
        <v>41</v>
      </c>
      <c r="P73" s="12" t="s">
        <v>22</v>
      </c>
    </row>
    <row r="74" s="17" customFormat="1" ht="30" customHeight="1" spans="1:16">
      <c r="A74" s="26">
        <v>72</v>
      </c>
      <c r="B74" s="30"/>
      <c r="C74" s="32"/>
      <c r="D74" s="38"/>
      <c r="E74" s="26"/>
      <c r="F74" s="36" t="s">
        <v>103</v>
      </c>
      <c r="G74" s="36" t="s">
        <v>21</v>
      </c>
      <c r="H74" s="37">
        <v>24</v>
      </c>
      <c r="I74" s="40">
        <v>78.67</v>
      </c>
      <c r="J74" s="40">
        <v>23.601</v>
      </c>
      <c r="K74" s="40">
        <f t="shared" si="0"/>
        <v>47.601</v>
      </c>
      <c r="L74" s="43">
        <v>72.67</v>
      </c>
      <c r="M74" s="42">
        <v>29.068</v>
      </c>
      <c r="N74" s="42">
        <v>76.669</v>
      </c>
      <c r="O74" s="12">
        <v>42</v>
      </c>
      <c r="P74" s="12" t="s">
        <v>22</v>
      </c>
    </row>
    <row r="75" s="17" customFormat="1" ht="30" customHeight="1" spans="1:16">
      <c r="A75" s="26">
        <v>73</v>
      </c>
      <c r="B75" s="30"/>
      <c r="C75" s="32"/>
      <c r="D75" s="38"/>
      <c r="E75" s="26"/>
      <c r="F75" s="36" t="s">
        <v>47</v>
      </c>
      <c r="G75" s="36" t="s">
        <v>21</v>
      </c>
      <c r="H75" s="37">
        <v>23</v>
      </c>
      <c r="I75" s="40">
        <v>75.67</v>
      </c>
      <c r="J75" s="40">
        <v>22.701</v>
      </c>
      <c r="K75" s="40">
        <f t="shared" si="0"/>
        <v>45.701</v>
      </c>
      <c r="L75" s="42">
        <v>77</v>
      </c>
      <c r="M75" s="42">
        <v>30.8</v>
      </c>
      <c r="N75" s="42">
        <v>76.501</v>
      </c>
      <c r="O75" s="12">
        <v>43</v>
      </c>
      <c r="P75" s="12" t="s">
        <v>22</v>
      </c>
    </row>
    <row r="76" s="17" customFormat="1" ht="30" customHeight="1" spans="1:16">
      <c r="A76" s="26">
        <v>74</v>
      </c>
      <c r="B76" s="30"/>
      <c r="C76" s="32"/>
      <c r="D76" s="38"/>
      <c r="E76" s="26"/>
      <c r="F76" s="36" t="s">
        <v>104</v>
      </c>
      <c r="G76" s="36" t="s">
        <v>21</v>
      </c>
      <c r="H76" s="37">
        <v>23</v>
      </c>
      <c r="I76" s="40">
        <v>68</v>
      </c>
      <c r="J76" s="40">
        <v>20.4</v>
      </c>
      <c r="K76" s="40">
        <f t="shared" si="0"/>
        <v>43.4</v>
      </c>
      <c r="L76" s="43">
        <v>82.67</v>
      </c>
      <c r="M76" s="42">
        <v>33.068</v>
      </c>
      <c r="N76" s="42">
        <v>76.468</v>
      </c>
      <c r="O76" s="12">
        <v>44</v>
      </c>
      <c r="P76" s="12" t="s">
        <v>22</v>
      </c>
    </row>
    <row r="77" s="17" customFormat="1" ht="30" customHeight="1" spans="1:16">
      <c r="A77" s="26">
        <v>75</v>
      </c>
      <c r="B77" s="30"/>
      <c r="C77" s="32"/>
      <c r="D77" s="38"/>
      <c r="E77" s="26"/>
      <c r="F77" s="36" t="s">
        <v>105</v>
      </c>
      <c r="G77" s="36" t="s">
        <v>21</v>
      </c>
      <c r="H77" s="37">
        <v>24</v>
      </c>
      <c r="I77" s="40">
        <v>80</v>
      </c>
      <c r="J77" s="40">
        <v>24</v>
      </c>
      <c r="K77" s="40">
        <f t="shared" si="0"/>
        <v>48</v>
      </c>
      <c r="L77" s="41">
        <v>71</v>
      </c>
      <c r="M77" s="42">
        <v>28.4</v>
      </c>
      <c r="N77" s="42">
        <v>76.4</v>
      </c>
      <c r="O77" s="12">
        <v>45</v>
      </c>
      <c r="P77" s="12" t="s">
        <v>22</v>
      </c>
    </row>
    <row r="78" s="17" customFormat="1" ht="30" customHeight="1" spans="1:16">
      <c r="A78" s="26">
        <v>76</v>
      </c>
      <c r="B78" s="30"/>
      <c r="C78" s="32"/>
      <c r="D78" s="38"/>
      <c r="E78" s="26"/>
      <c r="F78" s="36" t="s">
        <v>106</v>
      </c>
      <c r="G78" s="36" t="s">
        <v>21</v>
      </c>
      <c r="H78" s="37">
        <v>24</v>
      </c>
      <c r="I78" s="40">
        <v>60</v>
      </c>
      <c r="J78" s="40">
        <v>18</v>
      </c>
      <c r="K78" s="40">
        <f t="shared" si="0"/>
        <v>42</v>
      </c>
      <c r="L78" s="43">
        <v>85.67</v>
      </c>
      <c r="M78" s="42">
        <v>34.268</v>
      </c>
      <c r="N78" s="42">
        <v>76.268</v>
      </c>
      <c r="O78" s="12">
        <v>46</v>
      </c>
      <c r="P78" s="12" t="s">
        <v>22</v>
      </c>
    </row>
    <row r="79" s="17" customFormat="1" ht="30" customHeight="1" spans="1:16">
      <c r="A79" s="26">
        <v>77</v>
      </c>
      <c r="B79" s="30"/>
      <c r="C79" s="32"/>
      <c r="D79" s="38"/>
      <c r="E79" s="26"/>
      <c r="F79" s="36" t="s">
        <v>107</v>
      </c>
      <c r="G79" s="36" t="s">
        <v>21</v>
      </c>
      <c r="H79" s="37">
        <v>23</v>
      </c>
      <c r="I79" s="40">
        <v>63.33</v>
      </c>
      <c r="J79" s="40">
        <v>18.999</v>
      </c>
      <c r="K79" s="40">
        <f t="shared" si="0"/>
        <v>41.999</v>
      </c>
      <c r="L79" s="43">
        <v>85.67</v>
      </c>
      <c r="M79" s="42">
        <v>34.268</v>
      </c>
      <c r="N79" s="42">
        <v>76.267</v>
      </c>
      <c r="O79" s="12">
        <v>47</v>
      </c>
      <c r="P79" s="12" t="s">
        <v>22</v>
      </c>
    </row>
    <row r="80" s="17" customFormat="1" ht="30" customHeight="1" spans="1:16">
      <c r="A80" s="26">
        <v>78</v>
      </c>
      <c r="B80" s="30"/>
      <c r="C80" s="32"/>
      <c r="D80" s="38"/>
      <c r="E80" s="26"/>
      <c r="F80" s="36" t="s">
        <v>108</v>
      </c>
      <c r="G80" s="36" t="s">
        <v>21</v>
      </c>
      <c r="H80" s="37">
        <v>22</v>
      </c>
      <c r="I80" s="40">
        <v>73.67</v>
      </c>
      <c r="J80" s="40">
        <v>22.101</v>
      </c>
      <c r="K80" s="40">
        <f t="shared" si="0"/>
        <v>44.101</v>
      </c>
      <c r="L80" s="43">
        <v>80.33</v>
      </c>
      <c r="M80" s="42">
        <v>32.132</v>
      </c>
      <c r="N80" s="42">
        <v>76.233</v>
      </c>
      <c r="O80" s="12">
        <v>48</v>
      </c>
      <c r="P80" s="12" t="s">
        <v>22</v>
      </c>
    </row>
    <row r="81" s="17" customFormat="1" ht="30" customHeight="1" spans="1:16">
      <c r="A81" s="26">
        <v>79</v>
      </c>
      <c r="B81" s="30"/>
      <c r="C81" s="32"/>
      <c r="D81" s="38"/>
      <c r="E81" s="26"/>
      <c r="F81" s="36" t="s">
        <v>109</v>
      </c>
      <c r="G81" s="36" t="s">
        <v>21</v>
      </c>
      <c r="H81" s="37">
        <v>23</v>
      </c>
      <c r="I81" s="40">
        <v>83.33</v>
      </c>
      <c r="J81" s="40">
        <v>24.999</v>
      </c>
      <c r="K81" s="40">
        <f t="shared" si="0"/>
        <v>47.999</v>
      </c>
      <c r="L81" s="43">
        <v>70.33</v>
      </c>
      <c r="M81" s="42">
        <v>28.132</v>
      </c>
      <c r="N81" s="42">
        <v>76.131</v>
      </c>
      <c r="O81" s="12">
        <v>49</v>
      </c>
      <c r="P81" s="12" t="s">
        <v>22</v>
      </c>
    </row>
    <row r="82" s="17" customFormat="1" ht="30" customHeight="1" spans="1:16">
      <c r="A82" s="26">
        <v>80</v>
      </c>
      <c r="B82" s="30"/>
      <c r="C82" s="32"/>
      <c r="D82" s="38"/>
      <c r="E82" s="26"/>
      <c r="F82" s="36" t="s">
        <v>110</v>
      </c>
      <c r="G82" s="36" t="s">
        <v>21</v>
      </c>
      <c r="H82" s="37">
        <v>23</v>
      </c>
      <c r="I82" s="40">
        <v>70.33</v>
      </c>
      <c r="J82" s="40">
        <v>21.099</v>
      </c>
      <c r="K82" s="40">
        <f t="shared" si="0"/>
        <v>44.099</v>
      </c>
      <c r="L82" s="43">
        <v>79.67</v>
      </c>
      <c r="M82" s="42">
        <v>31.868</v>
      </c>
      <c r="N82" s="42">
        <v>75.967</v>
      </c>
      <c r="O82" s="12">
        <v>50</v>
      </c>
      <c r="P82" s="12" t="s">
        <v>22</v>
      </c>
    </row>
    <row r="83" s="17" customFormat="1" ht="30" customHeight="1" spans="1:16">
      <c r="A83" s="26">
        <v>81</v>
      </c>
      <c r="B83" s="30"/>
      <c r="C83" s="32"/>
      <c r="D83" s="38"/>
      <c r="E83" s="26"/>
      <c r="F83" s="36" t="s">
        <v>111</v>
      </c>
      <c r="G83" s="36" t="s">
        <v>21</v>
      </c>
      <c r="H83" s="37">
        <v>23</v>
      </c>
      <c r="I83" s="40">
        <v>76.67</v>
      </c>
      <c r="J83" s="40">
        <v>23.001</v>
      </c>
      <c r="K83" s="40">
        <f t="shared" si="0"/>
        <v>46.001</v>
      </c>
      <c r="L83" s="43">
        <v>74.67</v>
      </c>
      <c r="M83" s="42">
        <v>29.868</v>
      </c>
      <c r="N83" s="42">
        <v>75.869</v>
      </c>
      <c r="O83" s="12">
        <v>51</v>
      </c>
      <c r="P83" s="12" t="s">
        <v>22</v>
      </c>
    </row>
    <row r="84" s="17" customFormat="1" ht="30" customHeight="1" spans="1:16">
      <c r="A84" s="26">
        <v>82</v>
      </c>
      <c r="B84" s="30"/>
      <c r="C84" s="32"/>
      <c r="D84" s="38"/>
      <c r="E84" s="26"/>
      <c r="F84" s="36" t="s">
        <v>112</v>
      </c>
      <c r="G84" s="36" t="s">
        <v>21</v>
      </c>
      <c r="H84" s="37">
        <v>23</v>
      </c>
      <c r="I84" s="40">
        <v>60.33</v>
      </c>
      <c r="J84" s="40">
        <v>18.099</v>
      </c>
      <c r="K84" s="40">
        <f t="shared" si="0"/>
        <v>41.099</v>
      </c>
      <c r="L84" s="43">
        <v>86.67</v>
      </c>
      <c r="M84" s="42">
        <v>34.668</v>
      </c>
      <c r="N84" s="42">
        <v>75.767</v>
      </c>
      <c r="O84" s="12">
        <v>52</v>
      </c>
      <c r="P84" s="12" t="s">
        <v>22</v>
      </c>
    </row>
    <row r="85" s="17" customFormat="1" ht="30" customHeight="1" spans="1:16">
      <c r="A85" s="26">
        <v>83</v>
      </c>
      <c r="B85" s="30"/>
      <c r="C85" s="32"/>
      <c r="D85" s="38"/>
      <c r="E85" s="26"/>
      <c r="F85" s="36" t="s">
        <v>113</v>
      </c>
      <c r="G85" s="36" t="s">
        <v>21</v>
      </c>
      <c r="H85" s="37">
        <v>22</v>
      </c>
      <c r="I85" s="40">
        <v>76</v>
      </c>
      <c r="J85" s="40">
        <v>22.8</v>
      </c>
      <c r="K85" s="40">
        <f t="shared" si="0"/>
        <v>44.8</v>
      </c>
      <c r="L85" s="43">
        <v>76.67</v>
      </c>
      <c r="M85" s="42">
        <v>30.668</v>
      </c>
      <c r="N85" s="42">
        <v>75.468</v>
      </c>
      <c r="O85" s="12">
        <v>53</v>
      </c>
      <c r="P85" s="12" t="s">
        <v>22</v>
      </c>
    </row>
    <row r="86" s="17" customFormat="1" ht="30" customHeight="1" spans="1:16">
      <c r="A86" s="26">
        <v>84</v>
      </c>
      <c r="B86" s="30"/>
      <c r="C86" s="32"/>
      <c r="D86" s="38"/>
      <c r="E86" s="26"/>
      <c r="F86" s="36" t="s">
        <v>114</v>
      </c>
      <c r="G86" s="36" t="s">
        <v>21</v>
      </c>
      <c r="H86" s="37">
        <v>23</v>
      </c>
      <c r="I86" s="40">
        <v>85.67</v>
      </c>
      <c r="J86" s="40">
        <v>25.701</v>
      </c>
      <c r="K86" s="40">
        <f t="shared" si="0"/>
        <v>48.701</v>
      </c>
      <c r="L86" s="43">
        <v>66.33</v>
      </c>
      <c r="M86" s="42">
        <v>26.532</v>
      </c>
      <c r="N86" s="42">
        <v>75.233</v>
      </c>
      <c r="O86" s="12">
        <v>54</v>
      </c>
      <c r="P86" s="12" t="s">
        <v>22</v>
      </c>
    </row>
    <row r="87" s="17" customFormat="1" ht="30" customHeight="1" spans="1:16">
      <c r="A87" s="26">
        <v>85</v>
      </c>
      <c r="B87" s="30"/>
      <c r="C87" s="32"/>
      <c r="D87" s="38"/>
      <c r="E87" s="26"/>
      <c r="F87" s="36" t="s">
        <v>115</v>
      </c>
      <c r="G87" s="36" t="s">
        <v>21</v>
      </c>
      <c r="H87" s="37">
        <v>23</v>
      </c>
      <c r="I87" s="40">
        <v>80</v>
      </c>
      <c r="J87" s="40">
        <v>24</v>
      </c>
      <c r="K87" s="40">
        <f t="shared" si="0"/>
        <v>47</v>
      </c>
      <c r="L87" s="43">
        <v>70.33</v>
      </c>
      <c r="M87" s="42">
        <v>28.132</v>
      </c>
      <c r="N87" s="42">
        <v>75.132</v>
      </c>
      <c r="O87" s="12">
        <v>55</v>
      </c>
      <c r="P87" s="12" t="s">
        <v>22</v>
      </c>
    </row>
    <row r="88" s="17" customFormat="1" ht="30" customHeight="1" spans="1:16">
      <c r="A88" s="26">
        <v>86</v>
      </c>
      <c r="B88" s="30"/>
      <c r="C88" s="32"/>
      <c r="D88" s="38"/>
      <c r="E88" s="26"/>
      <c r="F88" s="36" t="s">
        <v>116</v>
      </c>
      <c r="G88" s="36" t="s">
        <v>21</v>
      </c>
      <c r="H88" s="37">
        <v>23</v>
      </c>
      <c r="I88" s="40">
        <v>60.67</v>
      </c>
      <c r="J88" s="40">
        <v>18.201</v>
      </c>
      <c r="K88" s="40">
        <f t="shared" si="0"/>
        <v>41.201</v>
      </c>
      <c r="L88" s="43">
        <v>84.67</v>
      </c>
      <c r="M88" s="42">
        <v>33.868</v>
      </c>
      <c r="N88" s="42">
        <v>75.069</v>
      </c>
      <c r="O88" s="12">
        <v>56</v>
      </c>
      <c r="P88" s="12" t="s">
        <v>22</v>
      </c>
    </row>
    <row r="89" s="17" customFormat="1" ht="30" customHeight="1" spans="1:16">
      <c r="A89" s="26">
        <v>87</v>
      </c>
      <c r="B89" s="30"/>
      <c r="C89" s="32"/>
      <c r="D89" s="38"/>
      <c r="E89" s="26"/>
      <c r="F89" s="36" t="s">
        <v>117</v>
      </c>
      <c r="G89" s="36" t="s">
        <v>21</v>
      </c>
      <c r="H89" s="37">
        <v>23</v>
      </c>
      <c r="I89" s="40">
        <v>70</v>
      </c>
      <c r="J89" s="40">
        <v>21</v>
      </c>
      <c r="K89" s="40">
        <f t="shared" si="0"/>
        <v>44</v>
      </c>
      <c r="L89" s="41">
        <v>77</v>
      </c>
      <c r="M89" s="42">
        <v>30.8</v>
      </c>
      <c r="N89" s="42">
        <v>74.8</v>
      </c>
      <c r="O89" s="12">
        <v>57</v>
      </c>
      <c r="P89" s="12" t="s">
        <v>22</v>
      </c>
    </row>
    <row r="90" s="17" customFormat="1" ht="30" customHeight="1" spans="1:16">
      <c r="A90" s="26">
        <v>88</v>
      </c>
      <c r="B90" s="30"/>
      <c r="C90" s="32"/>
      <c r="D90" s="38"/>
      <c r="E90" s="26"/>
      <c r="F90" s="36" t="s">
        <v>118</v>
      </c>
      <c r="G90" s="36" t="s">
        <v>21</v>
      </c>
      <c r="H90" s="37">
        <v>24</v>
      </c>
      <c r="I90" s="40">
        <v>70</v>
      </c>
      <c r="J90" s="40">
        <v>21</v>
      </c>
      <c r="K90" s="40">
        <f t="shared" si="0"/>
        <v>45</v>
      </c>
      <c r="L90" s="43">
        <v>74.33</v>
      </c>
      <c r="M90" s="42">
        <v>29.732</v>
      </c>
      <c r="N90" s="42">
        <v>74.732</v>
      </c>
      <c r="O90" s="12">
        <v>58</v>
      </c>
      <c r="P90" s="12" t="s">
        <v>22</v>
      </c>
    </row>
    <row r="91" s="17" customFormat="1" ht="30" customHeight="1" spans="1:16">
      <c r="A91" s="26">
        <v>89</v>
      </c>
      <c r="B91" s="30"/>
      <c r="C91" s="32"/>
      <c r="D91" s="38"/>
      <c r="E91" s="26"/>
      <c r="F91" s="36" t="s">
        <v>119</v>
      </c>
      <c r="G91" s="36" t="s">
        <v>21</v>
      </c>
      <c r="H91" s="37">
        <v>22</v>
      </c>
      <c r="I91" s="40">
        <v>69.67</v>
      </c>
      <c r="J91" s="40">
        <v>20.901</v>
      </c>
      <c r="K91" s="40">
        <f t="shared" si="0"/>
        <v>42.901</v>
      </c>
      <c r="L91" s="43">
        <v>79.33</v>
      </c>
      <c r="M91" s="42">
        <v>31.732</v>
      </c>
      <c r="N91" s="42">
        <v>74.633</v>
      </c>
      <c r="O91" s="12">
        <v>59</v>
      </c>
      <c r="P91" s="12" t="s">
        <v>22</v>
      </c>
    </row>
    <row r="92" s="17" customFormat="1" ht="30" customHeight="1" spans="1:16">
      <c r="A92" s="26">
        <v>90</v>
      </c>
      <c r="B92" s="30" t="s">
        <v>120</v>
      </c>
      <c r="C92" s="45" t="s">
        <v>121</v>
      </c>
      <c r="D92" s="46" t="s">
        <v>122</v>
      </c>
      <c r="E92" s="46">
        <v>2</v>
      </c>
      <c r="F92" s="47" t="s">
        <v>123</v>
      </c>
      <c r="G92" s="48" t="s">
        <v>21</v>
      </c>
      <c r="H92" s="37">
        <v>23</v>
      </c>
      <c r="I92" s="40">
        <v>78.33</v>
      </c>
      <c r="J92" s="40">
        <v>23.499</v>
      </c>
      <c r="K92" s="40">
        <f t="shared" si="0"/>
        <v>46.499</v>
      </c>
      <c r="L92" s="44">
        <v>69</v>
      </c>
      <c r="M92" s="44">
        <v>27.6</v>
      </c>
      <c r="N92" s="44">
        <v>74.099</v>
      </c>
      <c r="O92" s="15">
        <v>1</v>
      </c>
      <c r="P92" s="12" t="s">
        <v>22</v>
      </c>
    </row>
    <row r="93" s="17" customFormat="1" ht="30" customHeight="1" spans="1:16">
      <c r="A93" s="26">
        <v>91</v>
      </c>
      <c r="B93" s="30"/>
      <c r="C93" s="45"/>
      <c r="D93" s="46"/>
      <c r="E93" s="46"/>
      <c r="F93" s="49" t="s">
        <v>124</v>
      </c>
      <c r="G93" s="49" t="s">
        <v>21</v>
      </c>
      <c r="H93" s="37">
        <v>24</v>
      </c>
      <c r="I93" s="40">
        <v>60</v>
      </c>
      <c r="J93" s="40">
        <v>18</v>
      </c>
      <c r="K93" s="40">
        <f t="shared" si="0"/>
        <v>42</v>
      </c>
      <c r="L93" s="44">
        <v>72</v>
      </c>
      <c r="M93" s="44">
        <v>28.8</v>
      </c>
      <c r="N93" s="44">
        <v>70.8</v>
      </c>
      <c r="O93" s="15">
        <v>2</v>
      </c>
      <c r="P93" s="12" t="s">
        <v>22</v>
      </c>
    </row>
    <row r="94" s="17" customFormat="1" ht="30" customHeight="1" spans="1:16">
      <c r="A94" s="26">
        <v>92</v>
      </c>
      <c r="B94" s="30"/>
      <c r="C94" s="45" t="s">
        <v>125</v>
      </c>
      <c r="D94" s="46" t="s">
        <v>122</v>
      </c>
      <c r="E94" s="46">
        <v>2</v>
      </c>
      <c r="F94" s="48" t="s">
        <v>126</v>
      </c>
      <c r="G94" s="48" t="s">
        <v>21</v>
      </c>
      <c r="H94" s="37">
        <v>23</v>
      </c>
      <c r="I94" s="40">
        <v>76</v>
      </c>
      <c r="J94" s="40">
        <v>22.8</v>
      </c>
      <c r="K94" s="40">
        <f t="shared" si="0"/>
        <v>45.8</v>
      </c>
      <c r="L94" s="43">
        <v>71.33</v>
      </c>
      <c r="M94" s="44">
        <v>28.532</v>
      </c>
      <c r="N94" s="44">
        <v>74.332</v>
      </c>
      <c r="O94" s="15">
        <v>1</v>
      </c>
      <c r="P94" s="12" t="s">
        <v>22</v>
      </c>
    </row>
    <row r="95" s="17" customFormat="1" ht="30" customHeight="1" spans="1:16">
      <c r="A95" s="26">
        <v>93</v>
      </c>
      <c r="B95" s="30"/>
      <c r="C95" s="45"/>
      <c r="D95" s="46"/>
      <c r="E95" s="46"/>
      <c r="F95" s="48" t="s">
        <v>127</v>
      </c>
      <c r="G95" s="48" t="s">
        <v>21</v>
      </c>
      <c r="H95" s="37">
        <v>23</v>
      </c>
      <c r="I95" s="40">
        <v>62.67</v>
      </c>
      <c r="J95" s="40">
        <v>18.801</v>
      </c>
      <c r="K95" s="40">
        <f>H95+J95</f>
        <v>41.801</v>
      </c>
      <c r="L95" s="44">
        <v>81</v>
      </c>
      <c r="M95" s="44">
        <v>32.4</v>
      </c>
      <c r="N95" s="44">
        <v>74.201</v>
      </c>
      <c r="O95" s="15">
        <v>2</v>
      </c>
      <c r="P95" s="12" t="s">
        <v>22</v>
      </c>
    </row>
    <row r="96" s="17" customFormat="1" ht="30" customHeight="1" spans="1:16">
      <c r="A96" s="26">
        <v>94</v>
      </c>
      <c r="B96" s="30"/>
      <c r="C96" s="45" t="s">
        <v>128</v>
      </c>
      <c r="D96" s="46" t="s">
        <v>122</v>
      </c>
      <c r="E96" s="46">
        <v>1</v>
      </c>
      <c r="F96" s="36" t="s">
        <v>129</v>
      </c>
      <c r="G96" s="36" t="s">
        <v>21</v>
      </c>
      <c r="H96" s="37">
        <v>23</v>
      </c>
      <c r="I96" s="40">
        <v>64.33</v>
      </c>
      <c r="J96" s="40">
        <v>19.299</v>
      </c>
      <c r="K96" s="40">
        <f t="shared" ref="K96:K103" si="6">H96+J96</f>
        <v>42.299</v>
      </c>
      <c r="L96" s="43">
        <v>83.33</v>
      </c>
      <c r="M96" s="44">
        <v>33.332</v>
      </c>
      <c r="N96" s="44">
        <v>75.631</v>
      </c>
      <c r="O96" s="15">
        <v>1</v>
      </c>
      <c r="P96" s="12" t="s">
        <v>22</v>
      </c>
    </row>
    <row r="97" s="17" customFormat="1" ht="30" customHeight="1" spans="1:16">
      <c r="A97" s="26">
        <v>95</v>
      </c>
      <c r="B97" s="30"/>
      <c r="C97" s="45" t="s">
        <v>130</v>
      </c>
      <c r="D97" s="46" t="s">
        <v>122</v>
      </c>
      <c r="E97" s="46">
        <v>2</v>
      </c>
      <c r="F97" s="48" t="s">
        <v>131</v>
      </c>
      <c r="G97" s="48" t="s">
        <v>21</v>
      </c>
      <c r="H97" s="37">
        <v>24</v>
      </c>
      <c r="I97" s="40">
        <v>83.67</v>
      </c>
      <c r="J97" s="40">
        <v>25.101</v>
      </c>
      <c r="K97" s="40">
        <f t="shared" si="6"/>
        <v>49.101</v>
      </c>
      <c r="L97" s="43">
        <v>83.33</v>
      </c>
      <c r="M97" s="44">
        <v>33.332</v>
      </c>
      <c r="N97" s="44">
        <v>82.433</v>
      </c>
      <c r="O97" s="15">
        <v>1</v>
      </c>
      <c r="P97" s="12" t="s">
        <v>22</v>
      </c>
    </row>
    <row r="98" s="17" customFormat="1" ht="30" customHeight="1" spans="1:16">
      <c r="A98" s="26">
        <v>96</v>
      </c>
      <c r="B98" s="30"/>
      <c r="C98" s="45"/>
      <c r="D98" s="46"/>
      <c r="E98" s="46"/>
      <c r="F98" s="48" t="s">
        <v>132</v>
      </c>
      <c r="G98" s="48" t="s">
        <v>21</v>
      </c>
      <c r="H98" s="37">
        <v>25</v>
      </c>
      <c r="I98" s="40">
        <v>81</v>
      </c>
      <c r="J98" s="40">
        <v>24.3</v>
      </c>
      <c r="K98" s="40">
        <f t="shared" si="6"/>
        <v>49.3</v>
      </c>
      <c r="L98" s="43">
        <v>75.33</v>
      </c>
      <c r="M98" s="44">
        <v>30.132</v>
      </c>
      <c r="N98" s="44">
        <v>79.432</v>
      </c>
      <c r="O98" s="15">
        <v>2</v>
      </c>
      <c r="P98" s="12" t="s">
        <v>22</v>
      </c>
    </row>
    <row r="99" s="17" customFormat="1" ht="30" customHeight="1" spans="1:16">
      <c r="A99" s="26">
        <v>97</v>
      </c>
      <c r="B99" s="30"/>
      <c r="C99" s="45" t="s">
        <v>133</v>
      </c>
      <c r="D99" s="46" t="s">
        <v>122</v>
      </c>
      <c r="E99" s="46">
        <v>1</v>
      </c>
      <c r="F99" s="48" t="s">
        <v>134</v>
      </c>
      <c r="G99" s="48" t="s">
        <v>21</v>
      </c>
      <c r="H99" s="37">
        <v>24</v>
      </c>
      <c r="I99" s="40">
        <v>66.67</v>
      </c>
      <c r="J99" s="40">
        <v>20.001</v>
      </c>
      <c r="K99" s="40">
        <f t="shared" si="6"/>
        <v>44.001</v>
      </c>
      <c r="L99" s="43">
        <v>85.33</v>
      </c>
      <c r="M99" s="44">
        <v>34.132</v>
      </c>
      <c r="N99" s="44">
        <v>78.133</v>
      </c>
      <c r="O99" s="15">
        <v>1</v>
      </c>
      <c r="P99" s="12" t="s">
        <v>22</v>
      </c>
    </row>
    <row r="100" s="17" customFormat="1" ht="30" customHeight="1" spans="1:16">
      <c r="A100" s="26">
        <v>98</v>
      </c>
      <c r="B100" s="30"/>
      <c r="C100" s="45" t="s">
        <v>135</v>
      </c>
      <c r="D100" s="46" t="s">
        <v>122</v>
      </c>
      <c r="E100" s="46">
        <v>1</v>
      </c>
      <c r="F100" s="49" t="s">
        <v>136</v>
      </c>
      <c r="G100" s="49" t="s">
        <v>21</v>
      </c>
      <c r="H100" s="37">
        <v>23</v>
      </c>
      <c r="I100" s="40">
        <v>60.67</v>
      </c>
      <c r="J100" s="40">
        <v>18.201</v>
      </c>
      <c r="K100" s="40">
        <f t="shared" si="6"/>
        <v>41.201</v>
      </c>
      <c r="L100" s="44">
        <v>70</v>
      </c>
      <c r="M100" s="44">
        <v>28</v>
      </c>
      <c r="N100" s="44">
        <v>69.201</v>
      </c>
      <c r="O100" s="15">
        <v>1</v>
      </c>
      <c r="P100" s="12" t="s">
        <v>22</v>
      </c>
    </row>
    <row r="101" s="17" customFormat="1" ht="30" customHeight="1" spans="1:16">
      <c r="A101" s="26">
        <v>99</v>
      </c>
      <c r="B101" s="30"/>
      <c r="C101" s="50" t="s">
        <v>137</v>
      </c>
      <c r="D101" s="46" t="s">
        <v>122</v>
      </c>
      <c r="E101" s="46">
        <v>1</v>
      </c>
      <c r="F101" s="49" t="s">
        <v>138</v>
      </c>
      <c r="G101" s="49" t="s">
        <v>21</v>
      </c>
      <c r="H101" s="37">
        <v>23</v>
      </c>
      <c r="I101" s="40">
        <v>62</v>
      </c>
      <c r="J101" s="40">
        <v>18.6</v>
      </c>
      <c r="K101" s="40">
        <f t="shared" si="6"/>
        <v>41.6</v>
      </c>
      <c r="L101" s="43">
        <v>63.33</v>
      </c>
      <c r="M101" s="44">
        <v>25.332</v>
      </c>
      <c r="N101" s="44">
        <v>66.932</v>
      </c>
      <c r="O101" s="15">
        <v>1</v>
      </c>
      <c r="P101" s="12" t="s">
        <v>22</v>
      </c>
    </row>
    <row r="102" s="17" customFormat="1" ht="30" customHeight="1" spans="1:16">
      <c r="A102" s="26">
        <v>100</v>
      </c>
      <c r="B102" s="30"/>
      <c r="C102" s="45" t="s">
        <v>139</v>
      </c>
      <c r="D102" s="46" t="s">
        <v>122</v>
      </c>
      <c r="E102" s="46">
        <v>2</v>
      </c>
      <c r="F102" s="48" t="s">
        <v>140</v>
      </c>
      <c r="G102" s="48" t="s">
        <v>81</v>
      </c>
      <c r="H102" s="37">
        <v>23</v>
      </c>
      <c r="I102" s="40">
        <v>78.67</v>
      </c>
      <c r="J102" s="40">
        <v>23.601</v>
      </c>
      <c r="K102" s="40">
        <f t="shared" si="6"/>
        <v>46.601</v>
      </c>
      <c r="L102" s="43">
        <v>70.67</v>
      </c>
      <c r="M102" s="44">
        <v>28.268</v>
      </c>
      <c r="N102" s="44">
        <v>74.869</v>
      </c>
      <c r="O102" s="15">
        <v>1</v>
      </c>
      <c r="P102" s="12" t="s">
        <v>22</v>
      </c>
    </row>
    <row r="103" s="17" customFormat="1" ht="30" customHeight="1" spans="1:16">
      <c r="A103" s="26">
        <v>101</v>
      </c>
      <c r="B103" s="51"/>
      <c r="C103" s="52"/>
      <c r="D103" s="46"/>
      <c r="E103" s="46"/>
      <c r="F103" s="49" t="s">
        <v>141</v>
      </c>
      <c r="G103" s="49" t="s">
        <v>21</v>
      </c>
      <c r="H103" s="37">
        <v>24</v>
      </c>
      <c r="I103" s="40">
        <v>65</v>
      </c>
      <c r="J103" s="40">
        <v>19.5</v>
      </c>
      <c r="K103" s="40">
        <f t="shared" si="6"/>
        <v>43.5</v>
      </c>
      <c r="L103" s="43">
        <v>66.33</v>
      </c>
      <c r="M103" s="44">
        <v>26.532</v>
      </c>
      <c r="N103" s="44">
        <v>70.032</v>
      </c>
      <c r="O103" s="15">
        <v>2</v>
      </c>
      <c r="P103" s="12" t="s">
        <v>22</v>
      </c>
    </row>
    <row r="104" s="17" customFormat="1" spans="2:4">
      <c r="B104" s="53"/>
      <c r="C104" s="53"/>
      <c r="D104" s="53"/>
    </row>
    <row r="105" s="17" customFormat="1" spans="2:4">
      <c r="B105" s="53"/>
      <c r="C105" s="53"/>
      <c r="D105" s="53"/>
    </row>
    <row r="106" s="17" customFormat="1" spans="2:4">
      <c r="B106" s="53"/>
      <c r="C106" s="53"/>
      <c r="D106" s="53"/>
    </row>
    <row r="107" s="17" customFormat="1" spans="2:4">
      <c r="B107" s="53"/>
      <c r="C107" s="53"/>
      <c r="D107" s="53"/>
    </row>
    <row r="108" s="17" customFormat="1" spans="2:4">
      <c r="B108" s="53"/>
      <c r="C108" s="53"/>
      <c r="D108" s="53"/>
    </row>
    <row r="109" s="17" customFormat="1" spans="2:4">
      <c r="B109" s="53"/>
      <c r="C109" s="53"/>
      <c r="D109" s="53"/>
    </row>
    <row r="110" s="17" customFormat="1" spans="2:4">
      <c r="B110" s="53"/>
      <c r="C110" s="53"/>
      <c r="D110" s="53"/>
    </row>
    <row r="111" s="17" customFormat="1" spans="2:4">
      <c r="B111" s="53"/>
      <c r="C111" s="53"/>
      <c r="D111" s="53"/>
    </row>
    <row r="112" s="17" customFormat="1" spans="2:4">
      <c r="B112" s="53"/>
      <c r="C112" s="53"/>
      <c r="D112" s="53"/>
    </row>
    <row r="113" s="17" customFormat="1" spans="2:4">
      <c r="B113" s="53"/>
      <c r="C113" s="53"/>
      <c r="D113" s="53"/>
    </row>
    <row r="114" s="17" customFormat="1" spans="2:4">
      <c r="B114" s="53"/>
      <c r="C114" s="53"/>
      <c r="D114" s="53"/>
    </row>
    <row r="115" s="17" customFormat="1" spans="2:4">
      <c r="B115" s="53"/>
      <c r="C115" s="53"/>
      <c r="D115" s="53"/>
    </row>
    <row r="116" s="17" customFormat="1" spans="2:4">
      <c r="B116" s="53"/>
      <c r="C116" s="53"/>
      <c r="D116" s="53"/>
    </row>
    <row r="117" s="17" customFormat="1" spans="2:4">
      <c r="B117" s="53"/>
      <c r="C117" s="53"/>
      <c r="D117" s="53"/>
    </row>
    <row r="118" s="17" customFormat="1" spans="2:4">
      <c r="B118" s="53"/>
      <c r="C118" s="53"/>
      <c r="D118" s="53"/>
    </row>
    <row r="119" s="17" customFormat="1" spans="2:4">
      <c r="B119" s="53"/>
      <c r="C119" s="53"/>
      <c r="D119" s="53"/>
    </row>
    <row r="120" s="17" customFormat="1" spans="2:4">
      <c r="B120" s="53"/>
      <c r="C120" s="53"/>
      <c r="D120" s="53"/>
    </row>
    <row r="121" s="17" customFormat="1" spans="2:4">
      <c r="B121" s="53"/>
      <c r="C121" s="53"/>
      <c r="D121" s="53"/>
    </row>
    <row r="122" s="17" customFormat="1" spans="2:4">
      <c r="B122" s="53"/>
      <c r="C122" s="53"/>
      <c r="D122" s="53"/>
    </row>
    <row r="123" s="17" customFormat="1" spans="2:4">
      <c r="B123" s="53"/>
      <c r="C123" s="53"/>
      <c r="D123" s="53"/>
    </row>
    <row r="124" s="17" customFormat="1" spans="2:4">
      <c r="B124" s="53"/>
      <c r="C124" s="53"/>
      <c r="D124" s="53"/>
    </row>
  </sheetData>
  <autoFilter ref="B1:P103"/>
  <mergeCells count="32">
    <mergeCell ref="B1:P1"/>
    <mergeCell ref="B3:B11"/>
    <mergeCell ref="B12:B32"/>
    <mergeCell ref="B33:B91"/>
    <mergeCell ref="B92:B103"/>
    <mergeCell ref="C3:C4"/>
    <mergeCell ref="C5:C9"/>
    <mergeCell ref="C10:C11"/>
    <mergeCell ref="C12:C32"/>
    <mergeCell ref="C33:C91"/>
    <mergeCell ref="C92:C93"/>
    <mergeCell ref="C94:C95"/>
    <mergeCell ref="C97:C98"/>
    <mergeCell ref="C102:C103"/>
    <mergeCell ref="D3:D4"/>
    <mergeCell ref="D5:D9"/>
    <mergeCell ref="D12:D15"/>
    <mergeCell ref="D16:D32"/>
    <mergeCell ref="D33:D91"/>
    <mergeCell ref="D92:D93"/>
    <mergeCell ref="D94:D95"/>
    <mergeCell ref="D97:D98"/>
    <mergeCell ref="D102:D103"/>
    <mergeCell ref="E3:E4"/>
    <mergeCell ref="E5:E9"/>
    <mergeCell ref="E12:E15"/>
    <mergeCell ref="E16:E32"/>
    <mergeCell ref="E33:E91"/>
    <mergeCell ref="E92:E93"/>
    <mergeCell ref="E94:E95"/>
    <mergeCell ref="E97:E98"/>
    <mergeCell ref="E102:E103"/>
  </mergeCells>
  <pageMargins left="0.235416666666667" right="0.275" top="0.751388888888889" bottom="0.511805555555556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"/>
  <sheetViews>
    <sheetView workbookViewId="0">
      <selection activeCell="D2" sqref="D2"/>
    </sheetView>
  </sheetViews>
  <sheetFormatPr defaultColWidth="9" defaultRowHeight="13.5" outlineLevelRow="5"/>
  <sheetData>
    <row r="1" ht="32" customHeight="1" spans="2:16"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67.5" spans="1:1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143</v>
      </c>
      <c r="N2" s="5" t="s">
        <v>14</v>
      </c>
      <c r="O2" s="11" t="s">
        <v>15</v>
      </c>
      <c r="P2" s="12" t="s">
        <v>16</v>
      </c>
    </row>
    <row r="3" ht="28.5" spans="1:16">
      <c r="A3" s="6">
        <v>1</v>
      </c>
      <c r="B3" s="7" t="s">
        <v>17</v>
      </c>
      <c r="C3" s="7" t="s">
        <v>144</v>
      </c>
      <c r="D3" s="8" t="s">
        <v>145</v>
      </c>
      <c r="E3" s="7">
        <v>3</v>
      </c>
      <c r="F3" s="7" t="s">
        <v>146</v>
      </c>
      <c r="G3" s="7" t="s">
        <v>81</v>
      </c>
      <c r="H3" s="9">
        <v>26</v>
      </c>
      <c r="I3" s="13">
        <v>90.33</v>
      </c>
      <c r="J3" s="13">
        <v>27.099</v>
      </c>
      <c r="K3" s="13">
        <f t="shared" ref="K3:K6" si="0">H3+J3</f>
        <v>53.099</v>
      </c>
      <c r="L3" s="14">
        <v>81.33</v>
      </c>
      <c r="M3" s="14">
        <v>32.532</v>
      </c>
      <c r="N3" s="14">
        <v>85.631</v>
      </c>
      <c r="O3" s="15">
        <v>1</v>
      </c>
      <c r="P3" s="12" t="s">
        <v>22</v>
      </c>
    </row>
    <row r="4" ht="28.5" spans="1:16">
      <c r="A4" s="6">
        <v>2</v>
      </c>
      <c r="B4" s="7" t="s">
        <v>17</v>
      </c>
      <c r="C4" s="7" t="s">
        <v>144</v>
      </c>
      <c r="D4" s="8" t="s">
        <v>145</v>
      </c>
      <c r="E4" s="7"/>
      <c r="F4" s="7" t="s">
        <v>147</v>
      </c>
      <c r="G4" s="7" t="s">
        <v>81</v>
      </c>
      <c r="H4" s="9">
        <v>26</v>
      </c>
      <c r="I4" s="13">
        <v>64.33</v>
      </c>
      <c r="J4" s="13">
        <v>19.299</v>
      </c>
      <c r="K4" s="13">
        <f t="shared" si="0"/>
        <v>45.299</v>
      </c>
      <c r="L4" s="14">
        <v>84.67</v>
      </c>
      <c r="M4" s="14">
        <v>33.868</v>
      </c>
      <c r="N4" s="14">
        <v>79.167</v>
      </c>
      <c r="O4" s="16">
        <v>2</v>
      </c>
      <c r="P4" s="12" t="s">
        <v>22</v>
      </c>
    </row>
    <row r="5" ht="28.5" spans="1:16">
      <c r="A5" s="6">
        <v>3</v>
      </c>
      <c r="B5" s="7" t="s">
        <v>17</v>
      </c>
      <c r="C5" s="7" t="s">
        <v>144</v>
      </c>
      <c r="D5" s="8" t="s">
        <v>145</v>
      </c>
      <c r="E5" s="7"/>
      <c r="F5" s="7" t="s">
        <v>148</v>
      </c>
      <c r="G5" s="7" t="s">
        <v>81</v>
      </c>
      <c r="H5" s="9">
        <v>26</v>
      </c>
      <c r="I5" s="13">
        <v>63</v>
      </c>
      <c r="J5" s="13">
        <v>18.9</v>
      </c>
      <c r="K5" s="13">
        <f t="shared" si="0"/>
        <v>44.9</v>
      </c>
      <c r="L5" s="14">
        <v>84</v>
      </c>
      <c r="M5" s="14">
        <v>33.6</v>
      </c>
      <c r="N5" s="14">
        <v>78.5</v>
      </c>
      <c r="O5" s="16">
        <v>3</v>
      </c>
      <c r="P5" s="12" t="s">
        <v>22</v>
      </c>
    </row>
    <row r="6" ht="27" spans="1:16">
      <c r="A6" s="6">
        <v>4</v>
      </c>
      <c r="B6" s="7" t="s">
        <v>37</v>
      </c>
      <c r="C6" s="7" t="s">
        <v>144</v>
      </c>
      <c r="D6" s="10" t="s">
        <v>149</v>
      </c>
      <c r="E6" s="7">
        <v>4</v>
      </c>
      <c r="F6" s="7" t="s">
        <v>150</v>
      </c>
      <c r="G6" s="7" t="s">
        <v>81</v>
      </c>
      <c r="H6" s="9">
        <v>23</v>
      </c>
      <c r="I6" s="13">
        <v>60</v>
      </c>
      <c r="J6" s="13">
        <v>18</v>
      </c>
      <c r="K6" s="13">
        <f t="shared" si="0"/>
        <v>41</v>
      </c>
      <c r="L6" s="14">
        <v>80</v>
      </c>
      <c r="M6" s="14">
        <v>32</v>
      </c>
      <c r="N6" s="14">
        <v>73</v>
      </c>
      <c r="O6" s="16">
        <v>1</v>
      </c>
      <c r="P6" s="12" t="s">
        <v>22</v>
      </c>
    </row>
  </sheetData>
  <mergeCells count="2">
    <mergeCell ref="B1:P1"/>
    <mergeCell ref="E3:E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护士类入围名单</vt:lpstr>
      <vt:lpstr>医生类入围名单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2020-04-20T08:05:11Z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