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<sst xmlns="http://schemas.openxmlformats.org/spreadsheetml/2006/main" count="91" uniqueCount="64">
  <si>
    <t>2019年下半年遂宁市市属部分事业单位公开考试招聘工作人员递补进入体检人员名单</t>
  </si>
  <si>
    <t>岗位代码</t>
  </si>
  <si>
    <t>招聘单位</t>
  </si>
  <si>
    <t>招聘专业</t>
  </si>
  <si>
    <t>招聘人数</t>
  </si>
  <si>
    <t>准考证号</t>
  </si>
  <si>
    <t>姓名</t>
  </si>
  <si>
    <t>笔试成绩</t>
  </si>
  <si>
    <t>政策性加分</t>
  </si>
  <si>
    <t>笔试总成绩</t>
  </si>
  <si>
    <t>面试成绩</t>
  </si>
  <si>
    <t>考试总成绩</t>
  </si>
  <si>
    <t>名次</t>
  </si>
  <si>
    <t>是否进入体检</t>
  </si>
  <si>
    <t>备注</t>
  </si>
  <si>
    <t>原始</t>
  </si>
  <si>
    <t>折合</t>
  </si>
  <si>
    <t>621005</t>
  </si>
  <si>
    <t>遂宁市环境监测中心站</t>
  </si>
  <si>
    <t>环境科学与工程专业、环境科学专业、环境工程专业、化学专业、化学工程与工艺专业、应用化学专业</t>
  </si>
  <si>
    <t>2621005010423</t>
  </si>
  <si>
    <t>田婷婷</t>
  </si>
  <si>
    <t>是</t>
  </si>
  <si>
    <t>2621005010618</t>
  </si>
  <si>
    <t>杜瑶</t>
  </si>
  <si>
    <t>2621005010616</t>
  </si>
  <si>
    <t>胡杨</t>
  </si>
  <si>
    <t>2621005010412</t>
  </si>
  <si>
    <t>肖明扬</t>
  </si>
  <si>
    <t>自动放弃</t>
  </si>
  <si>
    <t>2621005010507</t>
  </si>
  <si>
    <t>李蝶</t>
  </si>
  <si>
    <t>2621005010607</t>
  </si>
  <si>
    <t>冯琳</t>
  </si>
  <si>
    <t>2621005010608</t>
  </si>
  <si>
    <t>唐松</t>
  </si>
  <si>
    <t>递补进入</t>
  </si>
  <si>
    <t>2621005010511</t>
  </si>
  <si>
    <t>蒲正均</t>
  </si>
  <si>
    <t>2621005010606</t>
  </si>
  <si>
    <t>陈育林</t>
  </si>
  <si>
    <t>2621005010413</t>
  </si>
  <si>
    <t>刘子雄</t>
  </si>
  <si>
    <t>2621005010527</t>
  </si>
  <si>
    <t>杨秋林</t>
  </si>
  <si>
    <t>2621005010605</t>
  </si>
  <si>
    <t>黄琴</t>
  </si>
  <si>
    <t>2621005010611</t>
  </si>
  <si>
    <t>詹磊</t>
  </si>
  <si>
    <t>2621005010428</t>
  </si>
  <si>
    <t>蔡其龙</t>
  </si>
  <si>
    <t>2621005010421</t>
  </si>
  <si>
    <t>李浩铭</t>
  </si>
  <si>
    <t>2621005010610</t>
  </si>
  <si>
    <t>陶然</t>
  </si>
  <si>
    <t>2621005010512</t>
  </si>
  <si>
    <t>赖东海</t>
  </si>
  <si>
    <t>2621005010427</t>
  </si>
  <si>
    <t>胥月</t>
  </si>
  <si>
    <t>放弃</t>
  </si>
  <si>
    <t>2621005010614</t>
  </si>
  <si>
    <t>邓选梅</t>
  </si>
  <si>
    <t>2621005010609</t>
  </si>
  <si>
    <t>杜鑫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</si>
</sst>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b/>
      <sz val="18"/>
      <name val="宋体"/>
      <family val="0"/>
    </font>
    <font>
      <b/>
      <sz val="10"/>
      <name val="宋体"/>
      <family val="0"/>
    </font>
    <font>
      <sz val="10"/>
      <name val="宋体"/>
      <family val="0"/>
    </font>
    <font>
      <sz val="11"/>
      <color indexed="9"/>
      <name val="宋体"/>
      <family val="0"/>
    </font>
    <font>
      <b/>
      <sz val="11"/>
      <color indexed="8"/>
      <name val="宋体"/>
      <family val="0"/>
    </font>
    <font>
      <sz val="11"/>
      <color indexed="8"/>
      <name val="宋体"/>
      <family val="0"/>
    </font>
    <font>
      <sz val="11"/>
      <color indexed="16"/>
      <name val="宋体"/>
      <family val="0"/>
    </font>
    <font>
      <sz val="11"/>
      <color indexed="53"/>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6">
    <xf numFmtId="0" fontId="0" fillId="0" borderId="0" xfId="0" applyAlignment="1">
      <alignment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3"/>
  <sheetViews>
    <sheetView tabSelected="1" zoomScaleSheetLayoutView="100" workbookViewId="0" topLeftCell="A1">
      <selection activeCell="A1" sqref="A1:P1"/>
    </sheetView>
  </sheetViews>
  <sheetFormatPr defaultColWidth="9.00390625" defaultRowHeight="14.25"/>
  <cols>
    <col min="4" max="4" width="5.625" style="0" customWidth="1"/>
    <col min="8" max="8" width="6.125" style="0" customWidth="1"/>
    <col min="9" max="11" width="7.50390625" style="0" customWidth="1"/>
    <col min="12" max="12" width="7.375" style="0" customWidth="1"/>
    <col min="13" max="13" width="7.875" style="0" customWidth="1"/>
    <col min="14" max="14" width="6.00390625" style="0" customWidth="1"/>
  </cols>
  <sheetData>
    <row r="1" spans="1:16" ht="54" customHeight="1">
      <c r="A1" s="1" t="s">
        <v>0</v>
      </c>
      <c r="B1" s="1"/>
      <c r="C1" s="1"/>
      <c r="D1" s="1"/>
      <c r="E1" s="1"/>
      <c r="F1" s="1"/>
      <c r="G1" s="1"/>
      <c r="H1" s="1"/>
      <c r="I1" s="1"/>
      <c r="J1" s="1"/>
      <c r="K1" s="1"/>
      <c r="L1" s="1"/>
      <c r="M1" s="1"/>
      <c r="N1" s="1"/>
      <c r="O1" s="1"/>
      <c r="P1" s="1"/>
    </row>
    <row r="2" spans="1:16" ht="14.25">
      <c r="A2" s="2" t="s">
        <v>1</v>
      </c>
      <c r="B2" s="2" t="s">
        <v>2</v>
      </c>
      <c r="C2" s="2" t="s">
        <v>3</v>
      </c>
      <c r="D2" s="2" t="s">
        <v>4</v>
      </c>
      <c r="E2" s="2" t="s">
        <v>5</v>
      </c>
      <c r="F2" s="2" t="s">
        <v>6</v>
      </c>
      <c r="G2" s="2" t="s">
        <v>7</v>
      </c>
      <c r="H2" s="2" t="s">
        <v>8</v>
      </c>
      <c r="I2" s="2" t="s">
        <v>9</v>
      </c>
      <c r="J2" s="2"/>
      <c r="K2" s="4" t="s">
        <v>10</v>
      </c>
      <c r="L2" s="4"/>
      <c r="M2" s="2" t="s">
        <v>11</v>
      </c>
      <c r="N2" s="2" t="s">
        <v>12</v>
      </c>
      <c r="O2" s="2" t="s">
        <v>13</v>
      </c>
      <c r="P2" s="2" t="s">
        <v>14</v>
      </c>
    </row>
    <row r="3" spans="1:16" ht="14.25">
      <c r="A3" s="2"/>
      <c r="B3" s="2"/>
      <c r="C3" s="2"/>
      <c r="D3" s="2"/>
      <c r="E3" s="2"/>
      <c r="F3" s="2"/>
      <c r="G3" s="2"/>
      <c r="H3" s="2"/>
      <c r="I3" s="2" t="s">
        <v>15</v>
      </c>
      <c r="J3" s="4" t="s">
        <v>16</v>
      </c>
      <c r="K3" s="2" t="s">
        <v>15</v>
      </c>
      <c r="L3" s="2" t="s">
        <v>16</v>
      </c>
      <c r="M3" s="2"/>
      <c r="N3" s="2"/>
      <c r="O3" s="2"/>
      <c r="P3" s="2"/>
    </row>
    <row r="4" spans="1:16" ht="24">
      <c r="A4" s="3" t="s">
        <v>17</v>
      </c>
      <c r="B4" s="3" t="s">
        <v>18</v>
      </c>
      <c r="C4" s="3" t="s">
        <v>19</v>
      </c>
      <c r="D4" s="3">
        <v>6</v>
      </c>
      <c r="E4" s="3" t="s">
        <v>20</v>
      </c>
      <c r="F4" s="3" t="s">
        <v>21</v>
      </c>
      <c r="G4" s="3">
        <v>79</v>
      </c>
      <c r="H4" s="3"/>
      <c r="I4" s="3">
        <v>79</v>
      </c>
      <c r="J4" s="5">
        <f aca="true" t="shared" si="0" ref="J4:J23">I4*0.6</f>
        <v>47.4</v>
      </c>
      <c r="K4" s="5">
        <v>79.7</v>
      </c>
      <c r="L4" s="5">
        <f aca="true" t="shared" si="1" ref="L4:L20">K4*0.4</f>
        <v>31.880000000000003</v>
      </c>
      <c r="M4" s="5">
        <f aca="true" t="shared" si="2" ref="M4:M20">J4+L4</f>
        <v>79.28</v>
      </c>
      <c r="N4" s="3">
        <v>1</v>
      </c>
      <c r="O4" s="3" t="s">
        <v>22</v>
      </c>
      <c r="P4" s="3"/>
    </row>
    <row r="5" spans="1:16" ht="24">
      <c r="A5" s="3" t="s">
        <v>17</v>
      </c>
      <c r="B5" s="3"/>
      <c r="C5" s="3"/>
      <c r="D5" s="3"/>
      <c r="E5" s="3" t="s">
        <v>23</v>
      </c>
      <c r="F5" s="3" t="s">
        <v>24</v>
      </c>
      <c r="G5" s="3">
        <v>76</v>
      </c>
      <c r="H5" s="3"/>
      <c r="I5" s="3">
        <v>76</v>
      </c>
      <c r="J5" s="5">
        <f t="shared" si="0"/>
        <v>45.6</v>
      </c>
      <c r="K5" s="5">
        <v>78.4</v>
      </c>
      <c r="L5" s="5">
        <f t="shared" si="1"/>
        <v>31.360000000000003</v>
      </c>
      <c r="M5" s="5">
        <f t="shared" si="2"/>
        <v>76.96000000000001</v>
      </c>
      <c r="N5" s="3">
        <v>2</v>
      </c>
      <c r="O5" s="3" t="s">
        <v>22</v>
      </c>
      <c r="P5" s="3"/>
    </row>
    <row r="6" spans="1:16" ht="24">
      <c r="A6" s="3" t="s">
        <v>17</v>
      </c>
      <c r="B6" s="3"/>
      <c r="C6" s="3"/>
      <c r="D6" s="3"/>
      <c r="E6" s="3" t="s">
        <v>25</v>
      </c>
      <c r="F6" s="3" t="s">
        <v>26</v>
      </c>
      <c r="G6" s="3">
        <v>80</v>
      </c>
      <c r="H6" s="3"/>
      <c r="I6" s="3">
        <v>80</v>
      </c>
      <c r="J6" s="5">
        <f t="shared" si="0"/>
        <v>48</v>
      </c>
      <c r="K6" s="5">
        <v>71.6</v>
      </c>
      <c r="L6" s="5">
        <f t="shared" si="1"/>
        <v>28.64</v>
      </c>
      <c r="M6" s="5">
        <f t="shared" si="2"/>
        <v>76.64</v>
      </c>
      <c r="N6" s="3">
        <v>3</v>
      </c>
      <c r="O6" s="3" t="s">
        <v>22</v>
      </c>
      <c r="P6" s="3"/>
    </row>
    <row r="7" spans="1:16" ht="24">
      <c r="A7" s="3" t="s">
        <v>17</v>
      </c>
      <c r="B7" s="3"/>
      <c r="C7" s="3"/>
      <c r="D7" s="3"/>
      <c r="E7" s="3" t="s">
        <v>27</v>
      </c>
      <c r="F7" s="3" t="s">
        <v>28</v>
      </c>
      <c r="G7" s="3">
        <v>77</v>
      </c>
      <c r="H7" s="3"/>
      <c r="I7" s="3">
        <v>77</v>
      </c>
      <c r="J7" s="5">
        <f t="shared" si="0"/>
        <v>46.199999999999996</v>
      </c>
      <c r="K7" s="5">
        <v>75.6</v>
      </c>
      <c r="L7" s="5">
        <f t="shared" si="1"/>
        <v>30.24</v>
      </c>
      <c r="M7" s="5">
        <f t="shared" si="2"/>
        <v>76.44</v>
      </c>
      <c r="N7" s="3">
        <v>4</v>
      </c>
      <c r="O7" s="3" t="s">
        <v>29</v>
      </c>
      <c r="P7" s="3"/>
    </row>
    <row r="8" spans="1:16" ht="24">
      <c r="A8" s="3" t="s">
        <v>17</v>
      </c>
      <c r="B8" s="3"/>
      <c r="C8" s="3"/>
      <c r="D8" s="3"/>
      <c r="E8" s="3" t="s">
        <v>30</v>
      </c>
      <c r="F8" s="3" t="s">
        <v>31</v>
      </c>
      <c r="G8" s="3">
        <v>76</v>
      </c>
      <c r="H8" s="3"/>
      <c r="I8" s="3">
        <v>76</v>
      </c>
      <c r="J8" s="5">
        <f t="shared" si="0"/>
        <v>45.6</v>
      </c>
      <c r="K8" s="5">
        <v>73</v>
      </c>
      <c r="L8" s="5">
        <f t="shared" si="1"/>
        <v>29.200000000000003</v>
      </c>
      <c r="M8" s="5">
        <f t="shared" si="2"/>
        <v>74.80000000000001</v>
      </c>
      <c r="N8" s="3">
        <v>5</v>
      </c>
      <c r="O8" s="3" t="s">
        <v>22</v>
      </c>
      <c r="P8" s="3"/>
    </row>
    <row r="9" spans="1:16" ht="24">
      <c r="A9" s="3" t="s">
        <v>17</v>
      </c>
      <c r="B9" s="3"/>
      <c r="C9" s="3"/>
      <c r="D9" s="3"/>
      <c r="E9" s="3" t="s">
        <v>32</v>
      </c>
      <c r="F9" s="3" t="s">
        <v>33</v>
      </c>
      <c r="G9" s="3">
        <v>72</v>
      </c>
      <c r="H9" s="3"/>
      <c r="I9" s="3">
        <v>72</v>
      </c>
      <c r="J9" s="5">
        <f t="shared" si="0"/>
        <v>43.199999999999996</v>
      </c>
      <c r="K9" s="5">
        <v>78.2</v>
      </c>
      <c r="L9" s="5">
        <f t="shared" si="1"/>
        <v>31.28</v>
      </c>
      <c r="M9" s="5">
        <f t="shared" si="2"/>
        <v>74.47999999999999</v>
      </c>
      <c r="N9" s="3">
        <v>6</v>
      </c>
      <c r="O9" s="3" t="s">
        <v>22</v>
      </c>
      <c r="P9" s="3"/>
    </row>
    <row r="10" spans="1:16" ht="24">
      <c r="A10" s="3" t="s">
        <v>17</v>
      </c>
      <c r="B10" s="3"/>
      <c r="C10" s="3"/>
      <c r="D10" s="3"/>
      <c r="E10" s="3" t="s">
        <v>34</v>
      </c>
      <c r="F10" s="3" t="s">
        <v>35</v>
      </c>
      <c r="G10" s="3">
        <v>72</v>
      </c>
      <c r="H10" s="3"/>
      <c r="I10" s="3">
        <v>72</v>
      </c>
      <c r="J10" s="5">
        <f t="shared" si="0"/>
        <v>43.199999999999996</v>
      </c>
      <c r="K10" s="5">
        <v>77.4</v>
      </c>
      <c r="L10" s="5">
        <f t="shared" si="1"/>
        <v>30.960000000000004</v>
      </c>
      <c r="M10" s="5">
        <f t="shared" si="2"/>
        <v>74.16</v>
      </c>
      <c r="N10" s="3">
        <v>7</v>
      </c>
      <c r="O10" s="3" t="s">
        <v>36</v>
      </c>
      <c r="P10" s="3"/>
    </row>
    <row r="11" spans="1:16" ht="24">
      <c r="A11" s="3" t="s">
        <v>17</v>
      </c>
      <c r="B11" s="3"/>
      <c r="C11" s="3"/>
      <c r="D11" s="3"/>
      <c r="E11" s="3" t="s">
        <v>37</v>
      </c>
      <c r="F11" s="3" t="s">
        <v>38</v>
      </c>
      <c r="G11" s="3">
        <v>70</v>
      </c>
      <c r="H11" s="3"/>
      <c r="I11" s="3">
        <v>70</v>
      </c>
      <c r="J11" s="5">
        <f t="shared" si="0"/>
        <v>42</v>
      </c>
      <c r="K11" s="5">
        <v>79</v>
      </c>
      <c r="L11" s="5">
        <f t="shared" si="1"/>
        <v>31.6</v>
      </c>
      <c r="M11" s="5">
        <f t="shared" si="2"/>
        <v>73.6</v>
      </c>
      <c r="N11" s="3">
        <v>8</v>
      </c>
      <c r="O11" s="3"/>
      <c r="P11" s="3"/>
    </row>
    <row r="12" spans="1:16" ht="24">
      <c r="A12" s="3" t="s">
        <v>17</v>
      </c>
      <c r="B12" s="3"/>
      <c r="C12" s="3"/>
      <c r="D12" s="3"/>
      <c r="E12" s="3" t="s">
        <v>39</v>
      </c>
      <c r="F12" s="3" t="s">
        <v>40</v>
      </c>
      <c r="G12" s="3">
        <v>71</v>
      </c>
      <c r="H12" s="3"/>
      <c r="I12" s="3">
        <v>71</v>
      </c>
      <c r="J12" s="5">
        <f t="shared" si="0"/>
        <v>42.6</v>
      </c>
      <c r="K12" s="5">
        <v>76.8</v>
      </c>
      <c r="L12" s="5">
        <f t="shared" si="1"/>
        <v>30.72</v>
      </c>
      <c r="M12" s="5">
        <f t="shared" si="2"/>
        <v>73.32</v>
      </c>
      <c r="N12" s="3">
        <v>9</v>
      </c>
      <c r="O12" s="3"/>
      <c r="P12" s="3"/>
    </row>
    <row r="13" spans="1:16" ht="24">
      <c r="A13" s="3" t="s">
        <v>17</v>
      </c>
      <c r="B13" s="3"/>
      <c r="C13" s="3"/>
      <c r="D13" s="3"/>
      <c r="E13" s="3" t="s">
        <v>41</v>
      </c>
      <c r="F13" s="3" t="s">
        <v>42</v>
      </c>
      <c r="G13" s="3">
        <v>74</v>
      </c>
      <c r="H13" s="3"/>
      <c r="I13" s="3">
        <v>74</v>
      </c>
      <c r="J13" s="5">
        <f t="shared" si="0"/>
        <v>44.4</v>
      </c>
      <c r="K13" s="5">
        <v>70.8</v>
      </c>
      <c r="L13" s="5">
        <f t="shared" si="1"/>
        <v>28.32</v>
      </c>
      <c r="M13" s="5">
        <f t="shared" si="2"/>
        <v>72.72</v>
      </c>
      <c r="N13" s="3">
        <v>10</v>
      </c>
      <c r="O13" s="3"/>
      <c r="P13" s="3"/>
    </row>
    <row r="14" spans="1:16" ht="24">
      <c r="A14" s="3" t="s">
        <v>17</v>
      </c>
      <c r="B14" s="3"/>
      <c r="C14" s="3"/>
      <c r="D14" s="3"/>
      <c r="E14" s="3" t="s">
        <v>43</v>
      </c>
      <c r="F14" s="3" t="s">
        <v>44</v>
      </c>
      <c r="G14" s="3">
        <v>71</v>
      </c>
      <c r="H14" s="3"/>
      <c r="I14" s="3">
        <v>71</v>
      </c>
      <c r="J14" s="5">
        <f t="shared" si="0"/>
        <v>42.6</v>
      </c>
      <c r="K14" s="5">
        <v>74.5</v>
      </c>
      <c r="L14" s="5">
        <f t="shared" si="1"/>
        <v>29.8</v>
      </c>
      <c r="M14" s="5">
        <f t="shared" si="2"/>
        <v>72.4</v>
      </c>
      <c r="N14" s="3">
        <v>11</v>
      </c>
      <c r="O14" s="3"/>
      <c r="P14" s="3"/>
    </row>
    <row r="15" spans="1:16" ht="24">
      <c r="A15" s="3" t="s">
        <v>17</v>
      </c>
      <c r="B15" s="3"/>
      <c r="C15" s="3"/>
      <c r="D15" s="3"/>
      <c r="E15" s="3" t="s">
        <v>45</v>
      </c>
      <c r="F15" s="3" t="s">
        <v>46</v>
      </c>
      <c r="G15" s="3">
        <v>71</v>
      </c>
      <c r="H15" s="3"/>
      <c r="I15" s="3">
        <v>71</v>
      </c>
      <c r="J15" s="5">
        <f t="shared" si="0"/>
        <v>42.6</v>
      </c>
      <c r="K15" s="5">
        <v>71.6</v>
      </c>
      <c r="L15" s="5">
        <f t="shared" si="1"/>
        <v>28.64</v>
      </c>
      <c r="M15" s="5">
        <f t="shared" si="2"/>
        <v>71.24000000000001</v>
      </c>
      <c r="N15" s="3">
        <v>12</v>
      </c>
      <c r="O15" s="3"/>
      <c r="P15" s="3"/>
    </row>
    <row r="16" spans="1:16" ht="24">
      <c r="A16" s="3" t="s">
        <v>17</v>
      </c>
      <c r="B16" s="3"/>
      <c r="C16" s="3"/>
      <c r="D16" s="3"/>
      <c r="E16" s="3" t="s">
        <v>47</v>
      </c>
      <c r="F16" s="3" t="s">
        <v>48</v>
      </c>
      <c r="G16" s="3">
        <v>72</v>
      </c>
      <c r="H16" s="3"/>
      <c r="I16" s="3">
        <v>72</v>
      </c>
      <c r="J16" s="5">
        <f t="shared" si="0"/>
        <v>43.199999999999996</v>
      </c>
      <c r="K16" s="5">
        <v>68.8</v>
      </c>
      <c r="L16" s="5">
        <f t="shared" si="1"/>
        <v>27.52</v>
      </c>
      <c r="M16" s="5">
        <f t="shared" si="2"/>
        <v>70.72</v>
      </c>
      <c r="N16" s="3">
        <v>13</v>
      </c>
      <c r="O16" s="3"/>
      <c r="P16" s="3"/>
    </row>
    <row r="17" spans="1:16" ht="24">
      <c r="A17" s="3" t="s">
        <v>17</v>
      </c>
      <c r="B17" s="3"/>
      <c r="C17" s="3"/>
      <c r="D17" s="3"/>
      <c r="E17" s="3" t="s">
        <v>49</v>
      </c>
      <c r="F17" s="3" t="s">
        <v>50</v>
      </c>
      <c r="G17" s="3">
        <v>68</v>
      </c>
      <c r="H17" s="3"/>
      <c r="I17" s="3">
        <v>68</v>
      </c>
      <c r="J17" s="5">
        <f t="shared" si="0"/>
        <v>40.8</v>
      </c>
      <c r="K17" s="5">
        <v>72.6</v>
      </c>
      <c r="L17" s="5">
        <f t="shared" si="1"/>
        <v>29.04</v>
      </c>
      <c r="M17" s="5">
        <f t="shared" si="2"/>
        <v>69.84</v>
      </c>
      <c r="N17" s="3">
        <v>14</v>
      </c>
      <c r="O17" s="3"/>
      <c r="P17" s="3"/>
    </row>
    <row r="18" spans="1:16" ht="24">
      <c r="A18" s="3" t="s">
        <v>17</v>
      </c>
      <c r="B18" s="3"/>
      <c r="C18" s="3"/>
      <c r="D18" s="3"/>
      <c r="E18" s="3" t="s">
        <v>51</v>
      </c>
      <c r="F18" s="3" t="s">
        <v>52</v>
      </c>
      <c r="G18" s="3">
        <v>67</v>
      </c>
      <c r="H18" s="3"/>
      <c r="I18" s="3">
        <v>67</v>
      </c>
      <c r="J18" s="5">
        <f t="shared" si="0"/>
        <v>40.199999999999996</v>
      </c>
      <c r="K18" s="5">
        <v>73.2</v>
      </c>
      <c r="L18" s="5">
        <f t="shared" si="1"/>
        <v>29.28</v>
      </c>
      <c r="M18" s="5">
        <f t="shared" si="2"/>
        <v>69.47999999999999</v>
      </c>
      <c r="N18" s="3">
        <v>15</v>
      </c>
      <c r="O18" s="3"/>
      <c r="P18" s="3"/>
    </row>
    <row r="19" spans="1:16" ht="24">
      <c r="A19" s="3" t="s">
        <v>17</v>
      </c>
      <c r="B19" s="3"/>
      <c r="C19" s="3"/>
      <c r="D19" s="3"/>
      <c r="E19" s="3" t="s">
        <v>53</v>
      </c>
      <c r="F19" s="3" t="s">
        <v>54</v>
      </c>
      <c r="G19" s="3">
        <v>66</v>
      </c>
      <c r="H19" s="3"/>
      <c r="I19" s="3">
        <v>66</v>
      </c>
      <c r="J19" s="5">
        <f t="shared" si="0"/>
        <v>39.6</v>
      </c>
      <c r="K19" s="5">
        <v>69.2</v>
      </c>
      <c r="L19" s="5">
        <f t="shared" si="1"/>
        <v>27.680000000000003</v>
      </c>
      <c r="M19" s="5">
        <f t="shared" si="2"/>
        <v>67.28</v>
      </c>
      <c r="N19" s="3">
        <v>16</v>
      </c>
      <c r="O19" s="3"/>
      <c r="P19" s="3"/>
    </row>
    <row r="20" spans="1:16" ht="24">
      <c r="A20" s="3" t="s">
        <v>17</v>
      </c>
      <c r="B20" s="3"/>
      <c r="C20" s="3"/>
      <c r="D20" s="3"/>
      <c r="E20" s="3" t="s">
        <v>55</v>
      </c>
      <c r="F20" s="3" t="s">
        <v>56</v>
      </c>
      <c r="G20" s="3">
        <v>66</v>
      </c>
      <c r="H20" s="3"/>
      <c r="I20" s="3">
        <v>66</v>
      </c>
      <c r="J20" s="5">
        <f t="shared" si="0"/>
        <v>39.6</v>
      </c>
      <c r="K20" s="5">
        <v>68.7</v>
      </c>
      <c r="L20" s="5">
        <f t="shared" si="1"/>
        <v>27.480000000000004</v>
      </c>
      <c r="M20" s="5">
        <f t="shared" si="2"/>
        <v>67.08000000000001</v>
      </c>
      <c r="N20" s="3">
        <v>17</v>
      </c>
      <c r="O20" s="3"/>
      <c r="P20" s="3"/>
    </row>
    <row r="21" spans="1:16" ht="24">
      <c r="A21" s="3" t="s">
        <v>17</v>
      </c>
      <c r="B21" s="3"/>
      <c r="C21" s="3"/>
      <c r="D21" s="3"/>
      <c r="E21" s="3" t="s">
        <v>57</v>
      </c>
      <c r="F21" s="3" t="s">
        <v>58</v>
      </c>
      <c r="G21" s="3">
        <v>70</v>
      </c>
      <c r="H21" s="3"/>
      <c r="I21" s="3">
        <v>70</v>
      </c>
      <c r="J21" s="5">
        <f t="shared" si="0"/>
        <v>42</v>
      </c>
      <c r="K21" s="5"/>
      <c r="L21" s="5"/>
      <c r="M21" s="5"/>
      <c r="N21" s="3"/>
      <c r="O21" s="3"/>
      <c r="P21" s="3" t="s">
        <v>59</v>
      </c>
    </row>
    <row r="22" spans="1:16" ht="24">
      <c r="A22" s="3" t="s">
        <v>17</v>
      </c>
      <c r="B22" s="3"/>
      <c r="C22" s="3"/>
      <c r="D22" s="3"/>
      <c r="E22" s="3" t="s">
        <v>60</v>
      </c>
      <c r="F22" s="3" t="s">
        <v>61</v>
      </c>
      <c r="G22" s="3">
        <v>69</v>
      </c>
      <c r="H22" s="3"/>
      <c r="I22" s="3">
        <v>69</v>
      </c>
      <c r="J22" s="5">
        <f t="shared" si="0"/>
        <v>41.4</v>
      </c>
      <c r="K22" s="5"/>
      <c r="L22" s="5"/>
      <c r="M22" s="5"/>
      <c r="N22" s="3"/>
      <c r="O22" s="3"/>
      <c r="P22" s="3" t="s">
        <v>59</v>
      </c>
    </row>
    <row r="23" spans="1:16" ht="24">
      <c r="A23" s="3" t="s">
        <v>17</v>
      </c>
      <c r="B23" s="3"/>
      <c r="C23" s="3"/>
      <c r="D23" s="3"/>
      <c r="E23" s="3" t="s">
        <v>62</v>
      </c>
      <c r="F23" s="3" t="s">
        <v>63</v>
      </c>
      <c r="G23" s="3">
        <v>66</v>
      </c>
      <c r="H23" s="3"/>
      <c r="I23" s="3">
        <v>66</v>
      </c>
      <c r="J23" s="5">
        <f t="shared" si="0"/>
        <v>39.6</v>
      </c>
      <c r="K23" s="5"/>
      <c r="L23" s="5"/>
      <c r="M23" s="5"/>
      <c r="N23" s="3"/>
      <c r="O23" s="3"/>
      <c r="P23" s="3" t="s">
        <v>59</v>
      </c>
    </row>
  </sheetData>
  <sheetProtection/>
  <mergeCells count="18">
    <mergeCell ref="A1:P1"/>
    <mergeCell ref="I2:J2"/>
    <mergeCell ref="K2:L2"/>
    <mergeCell ref="A2:A3"/>
    <mergeCell ref="B2:B3"/>
    <mergeCell ref="B4:B23"/>
    <mergeCell ref="C2:C3"/>
    <mergeCell ref="C4:C23"/>
    <mergeCell ref="D2:D3"/>
    <mergeCell ref="D4:D23"/>
    <mergeCell ref="E2:E3"/>
    <mergeCell ref="F2:F3"/>
    <mergeCell ref="G2:G3"/>
    <mergeCell ref="H2:H3"/>
    <mergeCell ref="M2:M3"/>
    <mergeCell ref="N2:N3"/>
    <mergeCell ref="O2:O3"/>
    <mergeCell ref="P2:P3"/>
  </mergeCells>
  <printOptions/>
  <pageMargins left="0.4722222222222222" right="0.4722222222222222"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2020-04-03T06:41:49Z</dcterms:created>
  <dcterms:modified xsi:type="dcterms:W3CDTF">2020-04-03T06:54:00Z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