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<sst xmlns="http://schemas.openxmlformats.org/spreadsheetml/2006/main" count="162" uniqueCount="96">
  <si>
    <t>米易县2019年县级机关事业单位公开考调工作人员拟调动人员信息表</t>
  </si>
  <si>
    <t>序号</t>
  </si>
  <si>
    <t>报考岗位</t>
  </si>
  <si>
    <t>姓 名</t>
  </si>
  <si>
    <t>性别</t>
  </si>
  <si>
    <t>出生年月</t>
  </si>
  <si>
    <t>民族</t>
  </si>
  <si>
    <t>政治面貌</t>
  </si>
  <si>
    <t>工作单位</t>
  </si>
  <si>
    <t>学历</t>
  </si>
  <si>
    <t>学位</t>
  </si>
  <si>
    <t>毕业学校</t>
  </si>
  <si>
    <t>专业</t>
  </si>
  <si>
    <t>笔试成绩</t>
  </si>
  <si>
    <t>笔试折合成绩</t>
  </si>
  <si>
    <t>面试成绩</t>
  </si>
  <si>
    <t>面试折合成绩</t>
  </si>
  <si>
    <t>考试总成绩</t>
  </si>
  <si>
    <t>各岗位招聘名额</t>
  </si>
  <si>
    <t>各岗位排名</t>
  </si>
  <si>
    <t>备注</t>
  </si>
  <si>
    <t>米易县医疗保障事务中心</t>
  </si>
  <si>
    <t>肖云龙</t>
  </si>
  <si>
    <t>男</t>
  </si>
  <si>
    <t>1991.04</t>
  </si>
  <si>
    <t>彝族</t>
  </si>
  <si>
    <t>党员</t>
  </si>
  <si>
    <t>米易县自然资源规划和林业局</t>
  </si>
  <si>
    <t>本科</t>
  </si>
  <si>
    <t>学士</t>
  </si>
  <si>
    <t>成都信息工程学院</t>
  </si>
  <si>
    <t>工程管理</t>
  </si>
  <si>
    <t>78</t>
  </si>
  <si>
    <t>74.67</t>
  </si>
  <si>
    <t>1</t>
  </si>
  <si>
    <t>米易县农民工服务中心</t>
  </si>
  <si>
    <t>朱李军</t>
  </si>
  <si>
    <t>1984.12</t>
  </si>
  <si>
    <t>汉族</t>
  </si>
  <si>
    <t>撒莲镇农业综合服务中心</t>
  </si>
  <si>
    <t>西昌学院</t>
  </si>
  <si>
    <t>动物医学</t>
  </si>
  <si>
    <t>84</t>
  </si>
  <si>
    <t>82.67</t>
  </si>
  <si>
    <t>2</t>
  </si>
  <si>
    <t>陈红</t>
  </si>
  <si>
    <t>女</t>
  </si>
  <si>
    <t>1986.12</t>
  </si>
  <si>
    <t>群众</t>
  </si>
  <si>
    <t>垭口镇便民惠民服务中心</t>
  </si>
  <si>
    <t>攀枝花学院</t>
  </si>
  <si>
    <t>英语</t>
  </si>
  <si>
    <t>77.33</t>
  </si>
  <si>
    <t>米易县水利工程管理中心</t>
  </si>
  <si>
    <t>张龙科</t>
  </si>
  <si>
    <t>1988.01</t>
  </si>
  <si>
    <t>白马镇畜牧兽医站</t>
  </si>
  <si>
    <t>西南大学</t>
  </si>
  <si>
    <t>74</t>
  </si>
  <si>
    <t>79</t>
  </si>
  <si>
    <t>米易县项目投资审计办公室</t>
  </si>
  <si>
    <t>何美波</t>
  </si>
  <si>
    <t>草场乡便民惠民服务中心</t>
  </si>
  <si>
    <t>西华大学</t>
  </si>
  <si>
    <t>工程造价</t>
  </si>
  <si>
    <t>77</t>
  </si>
  <si>
    <t>81.67</t>
  </si>
  <si>
    <t>米易县公共资源交易中心</t>
  </si>
  <si>
    <t>李鸿</t>
  </si>
  <si>
    <t>1986.04</t>
  </si>
  <si>
    <t>垭口镇农业综合服务中心</t>
  </si>
  <si>
    <t>西南民族大学</t>
  </si>
  <si>
    <t>中国少数民族语言文学</t>
  </si>
  <si>
    <t>米易县非公有制经济服务中心</t>
  </si>
  <si>
    <t>沙玲郾</t>
  </si>
  <si>
    <t>撒莲镇便民惠民服务中心</t>
  </si>
  <si>
    <t>四川师范大学</t>
  </si>
  <si>
    <t>法律</t>
  </si>
  <si>
    <t>米易县非公有制经济维权投诉中心</t>
  </si>
  <si>
    <t>彭艳</t>
  </si>
  <si>
    <t>1990.03</t>
  </si>
  <si>
    <t>普威镇便民惠民服务中心</t>
  </si>
  <si>
    <t>哈尔滨工程大学</t>
  </si>
  <si>
    <t>政治学与行政学</t>
  </si>
  <si>
    <t>83</t>
  </si>
  <si>
    <t>75</t>
  </si>
  <si>
    <t>中国人民政治协商会议四川省米易县委员会办公室</t>
  </si>
  <si>
    <t>杨建</t>
  </si>
  <si>
    <t>湾丘乡畜牧兽医站</t>
  </si>
  <si>
    <t>四川农业大学</t>
  </si>
  <si>
    <t>杨小林</t>
  </si>
  <si>
    <t>1987.02</t>
  </si>
  <si>
    <t>白坡彝族乡农业综合服务中心</t>
  </si>
  <si>
    <t>农林区域发展</t>
  </si>
  <si>
    <t>73</t>
  </si>
  <si>
    <t>91.50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</si>
</sst>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B4" sqref="B4"/>
    </sheetView>
  </sheetViews>
  <sheetFormatPr defaultColWidth="9" defaultRowHeight="13.5"/>
  <cols>
    <col min="1" max="1" width="4.375" customWidth="1"/>
    <col min="2" max="2" width="12.375" customWidth="1"/>
    <col min="3" max="3" width="7.25" customWidth="1"/>
    <col min="4" max="4" width="4.875" customWidth="1"/>
    <col min="6" max="6" width="5.625" customWidth="1"/>
    <col min="7" max="7" width="4.875" customWidth="1"/>
    <col min="8" max="8" width="9.5" customWidth="1"/>
    <col min="9" max="10" width="6" customWidth="1"/>
    <col min="11" max="11" width="12.625" customWidth="1"/>
    <col min="12" max="12" width="12.75" customWidth="1"/>
    <col min="13" max="13" width="5.375" customWidth="1"/>
    <col min="15" max="15" width="5.875" customWidth="1"/>
    <col min="16" max="16" width="7.25" customWidth="1"/>
    <col min="17" max="18" width="7" customWidth="1"/>
    <col min="19" max="19" width="6.125" customWidth="1"/>
    <col min="20" max="20" width="4.875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6" spans="1:2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</row>
    <row r="4" ht="36" spans="1:20">
      <c r="A4" s="3">
        <v>1</v>
      </c>
      <c r="B4" s="4" t="s">
        <v>21</v>
      </c>
      <c r="C4" s="5" t="s">
        <v>22</v>
      </c>
      <c r="D4" s="5" t="s">
        <v>23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10" t="s">
        <v>31</v>
      </c>
      <c r="M4" s="10" t="s">
        <v>32</v>
      </c>
      <c r="N4" s="10">
        <f>M:M*0.4</f>
        <v>31.2</v>
      </c>
      <c r="O4" s="10" t="s">
        <v>33</v>
      </c>
      <c r="P4" s="11">
        <f>O:O*0.6</f>
        <v>44.802</v>
      </c>
      <c r="Q4" s="11">
        <f>N:N+P:P</f>
        <v>76.002</v>
      </c>
      <c r="R4" s="5">
        <v>1</v>
      </c>
      <c r="S4" s="5" t="s">
        <v>34</v>
      </c>
      <c r="T4" s="10"/>
    </row>
    <row r="5" ht="36" spans="1:20">
      <c r="A5" s="3">
        <v>2</v>
      </c>
      <c r="B5" s="5" t="s">
        <v>35</v>
      </c>
      <c r="C5" s="5" t="s">
        <v>36</v>
      </c>
      <c r="D5" s="5" t="s">
        <v>23</v>
      </c>
      <c r="E5" s="5" t="s">
        <v>37</v>
      </c>
      <c r="F5" s="5" t="s">
        <v>38</v>
      </c>
      <c r="G5" s="5" t="s">
        <v>26</v>
      </c>
      <c r="H5" s="5" t="s">
        <v>39</v>
      </c>
      <c r="I5" s="5" t="s">
        <v>28</v>
      </c>
      <c r="J5" s="5" t="s">
        <v>29</v>
      </c>
      <c r="K5" s="5" t="s">
        <v>40</v>
      </c>
      <c r="L5" s="10" t="s">
        <v>41</v>
      </c>
      <c r="M5" s="10" t="s">
        <v>42</v>
      </c>
      <c r="N5" s="10">
        <f>M:M*0.4</f>
        <v>33.6</v>
      </c>
      <c r="O5" s="10" t="s">
        <v>43</v>
      </c>
      <c r="P5" s="11">
        <f>O:O*0.6</f>
        <v>49.602</v>
      </c>
      <c r="Q5" s="11">
        <f>N:N+P:P</f>
        <v>83.202</v>
      </c>
      <c r="R5" s="5" t="s">
        <v>44</v>
      </c>
      <c r="S5" s="5" t="s">
        <v>34</v>
      </c>
      <c r="T5" s="10"/>
    </row>
    <row r="6" ht="36" spans="1:20">
      <c r="A6" s="3">
        <v>3</v>
      </c>
      <c r="B6" s="5" t="s">
        <v>35</v>
      </c>
      <c r="C6" s="5" t="s">
        <v>45</v>
      </c>
      <c r="D6" s="5" t="s">
        <v>46</v>
      </c>
      <c r="E6" s="5" t="s">
        <v>47</v>
      </c>
      <c r="F6" s="5" t="s">
        <v>38</v>
      </c>
      <c r="G6" s="5" t="s">
        <v>48</v>
      </c>
      <c r="H6" s="5" t="s">
        <v>49</v>
      </c>
      <c r="I6" s="5" t="s">
        <v>28</v>
      </c>
      <c r="J6" s="5" t="s">
        <v>29</v>
      </c>
      <c r="K6" s="5" t="s">
        <v>50</v>
      </c>
      <c r="L6" s="10" t="s">
        <v>51</v>
      </c>
      <c r="M6" s="10" t="s">
        <v>32</v>
      </c>
      <c r="N6" s="10">
        <f>M:M*0.4</f>
        <v>31.2</v>
      </c>
      <c r="O6" s="10" t="s">
        <v>52</v>
      </c>
      <c r="P6" s="11">
        <f>O:O*0.6</f>
        <v>46.398</v>
      </c>
      <c r="Q6" s="11">
        <f>N:N+P:P</f>
        <v>77.598</v>
      </c>
      <c r="R6" s="5" t="s">
        <v>44</v>
      </c>
      <c r="S6" s="5" t="s">
        <v>44</v>
      </c>
      <c r="T6" s="10"/>
    </row>
    <row r="7" ht="24" spans="1:20">
      <c r="A7" s="3">
        <v>4</v>
      </c>
      <c r="B7" s="5" t="s">
        <v>53</v>
      </c>
      <c r="C7" s="5" t="s">
        <v>54</v>
      </c>
      <c r="D7" s="5" t="s">
        <v>23</v>
      </c>
      <c r="E7" s="5" t="s">
        <v>55</v>
      </c>
      <c r="F7" s="5" t="s">
        <v>38</v>
      </c>
      <c r="G7" s="5" t="s">
        <v>26</v>
      </c>
      <c r="H7" s="5" t="s">
        <v>56</v>
      </c>
      <c r="I7" s="5" t="s">
        <v>28</v>
      </c>
      <c r="J7" s="5" t="s">
        <v>29</v>
      </c>
      <c r="K7" s="5" t="s">
        <v>57</v>
      </c>
      <c r="L7" s="10" t="s">
        <v>41</v>
      </c>
      <c r="M7" s="10" t="s">
        <v>58</v>
      </c>
      <c r="N7" s="10">
        <f>M:M*0.4</f>
        <v>29.6</v>
      </c>
      <c r="O7" s="10" t="s">
        <v>59</v>
      </c>
      <c r="P7" s="11">
        <f>O:O*0.6</f>
        <v>47.4</v>
      </c>
      <c r="Q7" s="11">
        <f>N:N+P:P</f>
        <v>77</v>
      </c>
      <c r="R7" s="5" t="s">
        <v>34</v>
      </c>
      <c r="S7" s="5" t="s">
        <v>34</v>
      </c>
      <c r="T7" s="10"/>
    </row>
    <row r="8" ht="36" spans="1:20">
      <c r="A8" s="3">
        <v>5</v>
      </c>
      <c r="B8" s="6" t="s">
        <v>60</v>
      </c>
      <c r="C8" s="5" t="s">
        <v>61</v>
      </c>
      <c r="D8" s="5" t="s">
        <v>23</v>
      </c>
      <c r="E8" s="5">
        <v>1988.12</v>
      </c>
      <c r="F8" s="5" t="s">
        <v>38</v>
      </c>
      <c r="G8" s="5" t="s">
        <v>26</v>
      </c>
      <c r="H8" s="5" t="s">
        <v>62</v>
      </c>
      <c r="I8" s="5" t="s">
        <v>28</v>
      </c>
      <c r="J8" s="5" t="s">
        <v>29</v>
      </c>
      <c r="K8" s="5" t="s">
        <v>63</v>
      </c>
      <c r="L8" s="10" t="s">
        <v>64</v>
      </c>
      <c r="M8" s="10" t="s">
        <v>65</v>
      </c>
      <c r="N8" s="10">
        <f>M:M*0.4</f>
        <v>30.8</v>
      </c>
      <c r="O8" s="10" t="s">
        <v>66</v>
      </c>
      <c r="P8" s="11">
        <f>O:O*0.6</f>
        <v>49.002</v>
      </c>
      <c r="Q8" s="11">
        <f>N:N+P:P</f>
        <v>79.802</v>
      </c>
      <c r="R8" s="5" t="s">
        <v>34</v>
      </c>
      <c r="S8" s="5" t="s">
        <v>34</v>
      </c>
      <c r="T8" s="10"/>
    </row>
    <row r="9" ht="36" spans="1:20">
      <c r="A9" s="3">
        <v>6</v>
      </c>
      <c r="B9" s="5" t="s">
        <v>67</v>
      </c>
      <c r="C9" s="5" t="s">
        <v>68</v>
      </c>
      <c r="D9" s="5" t="s">
        <v>46</v>
      </c>
      <c r="E9" s="5" t="s">
        <v>69</v>
      </c>
      <c r="F9" s="5" t="s">
        <v>25</v>
      </c>
      <c r="G9" s="5" t="s">
        <v>26</v>
      </c>
      <c r="H9" s="5" t="s">
        <v>70</v>
      </c>
      <c r="I9" s="5" t="s">
        <v>28</v>
      </c>
      <c r="J9" s="5" t="s">
        <v>29</v>
      </c>
      <c r="K9" s="5" t="s">
        <v>71</v>
      </c>
      <c r="L9" s="10" t="s">
        <v>72</v>
      </c>
      <c r="M9" s="10" t="s">
        <v>59</v>
      </c>
      <c r="N9" s="10">
        <f>M:M*0.4</f>
        <v>31.6</v>
      </c>
      <c r="O9" s="10" t="s">
        <v>65</v>
      </c>
      <c r="P9" s="11">
        <f>O:O*0.6</f>
        <v>46.2</v>
      </c>
      <c r="Q9" s="11">
        <f>N:N+P:P</f>
        <v>77.8</v>
      </c>
      <c r="R9" s="5" t="s">
        <v>34</v>
      </c>
      <c r="S9" s="5" t="s">
        <v>34</v>
      </c>
      <c r="T9" s="10"/>
    </row>
    <row r="10" ht="43" customHeight="1" spans="1:20">
      <c r="A10" s="3">
        <v>7</v>
      </c>
      <c r="B10" s="5" t="s">
        <v>73</v>
      </c>
      <c r="C10" s="7" t="s">
        <v>74</v>
      </c>
      <c r="D10" s="7" t="s">
        <v>46</v>
      </c>
      <c r="E10" s="7">
        <v>1985.12</v>
      </c>
      <c r="F10" s="7" t="s">
        <v>25</v>
      </c>
      <c r="G10" s="7" t="s">
        <v>26</v>
      </c>
      <c r="H10" s="8" t="s">
        <v>75</v>
      </c>
      <c r="I10" s="7" t="s">
        <v>28</v>
      </c>
      <c r="J10" s="7"/>
      <c r="K10" s="7" t="s">
        <v>76</v>
      </c>
      <c r="L10" s="10" t="s">
        <v>77</v>
      </c>
      <c r="M10" s="10">
        <v>69</v>
      </c>
      <c r="N10" s="10">
        <f>M:M*0.4</f>
        <v>27.6</v>
      </c>
      <c r="O10" s="10">
        <v>85.33</v>
      </c>
      <c r="P10" s="11">
        <f>O:O*0.6</f>
        <v>51.198</v>
      </c>
      <c r="Q10" s="11">
        <f>N:N+P:P</f>
        <v>78.798</v>
      </c>
      <c r="R10" s="5" t="s">
        <v>34</v>
      </c>
      <c r="S10" s="5" t="s">
        <v>34</v>
      </c>
      <c r="T10" s="10"/>
    </row>
    <row r="11" ht="45" customHeight="1" spans="1:20">
      <c r="A11" s="3">
        <v>8</v>
      </c>
      <c r="B11" s="5" t="s">
        <v>78</v>
      </c>
      <c r="C11" s="5" t="s">
        <v>79</v>
      </c>
      <c r="D11" s="5" t="s">
        <v>46</v>
      </c>
      <c r="E11" s="5" t="s">
        <v>80</v>
      </c>
      <c r="F11" s="5" t="s">
        <v>25</v>
      </c>
      <c r="G11" s="5" t="s">
        <v>26</v>
      </c>
      <c r="H11" s="5" t="s">
        <v>81</v>
      </c>
      <c r="I11" s="5" t="s">
        <v>28</v>
      </c>
      <c r="J11" s="5" t="s">
        <v>29</v>
      </c>
      <c r="K11" s="5" t="s">
        <v>82</v>
      </c>
      <c r="L11" s="10" t="s">
        <v>83</v>
      </c>
      <c r="M11" s="10" t="s">
        <v>84</v>
      </c>
      <c r="N11" s="10">
        <f>M:M*0.4</f>
        <v>33.2</v>
      </c>
      <c r="O11" s="10" t="s">
        <v>85</v>
      </c>
      <c r="P11" s="11">
        <f>O:O*0.6</f>
        <v>45</v>
      </c>
      <c r="Q11" s="11">
        <f>N:N+P:P</f>
        <v>78.2</v>
      </c>
      <c r="R11" s="5" t="s">
        <v>34</v>
      </c>
      <c r="S11" s="5" t="s">
        <v>34</v>
      </c>
      <c r="T11" s="10"/>
    </row>
    <row r="12" ht="64" customHeight="1" spans="1:20">
      <c r="A12" s="3">
        <v>9</v>
      </c>
      <c r="B12" s="6" t="s">
        <v>86</v>
      </c>
      <c r="C12" s="6" t="s">
        <v>87</v>
      </c>
      <c r="D12" s="6" t="s">
        <v>23</v>
      </c>
      <c r="E12" s="6">
        <v>1985.06</v>
      </c>
      <c r="F12" s="6" t="s">
        <v>38</v>
      </c>
      <c r="G12" s="6" t="s">
        <v>26</v>
      </c>
      <c r="H12" s="6" t="s">
        <v>88</v>
      </c>
      <c r="I12" s="6" t="s">
        <v>28</v>
      </c>
      <c r="J12" s="6" t="s">
        <v>29</v>
      </c>
      <c r="K12" s="6" t="s">
        <v>89</v>
      </c>
      <c r="L12" s="12" t="s">
        <v>41</v>
      </c>
      <c r="M12" s="12">
        <v>92</v>
      </c>
      <c r="N12" s="10">
        <f>M:M*0.4</f>
        <v>36.8</v>
      </c>
      <c r="O12" s="12">
        <v>89.17</v>
      </c>
      <c r="P12" s="11">
        <f>O:O*0.6</f>
        <v>53.502</v>
      </c>
      <c r="Q12" s="11">
        <f>N:N+P:P</f>
        <v>90.302</v>
      </c>
      <c r="R12" s="5" t="s">
        <v>44</v>
      </c>
      <c r="S12" s="5" t="s">
        <v>34</v>
      </c>
      <c r="T12" s="10"/>
    </row>
    <row r="13" ht="66" customHeight="1" spans="1:20">
      <c r="A13" s="3">
        <v>10</v>
      </c>
      <c r="B13" s="6" t="s">
        <v>86</v>
      </c>
      <c r="C13" s="5" t="s">
        <v>90</v>
      </c>
      <c r="D13" s="5" t="s">
        <v>23</v>
      </c>
      <c r="E13" s="5" t="s">
        <v>91</v>
      </c>
      <c r="F13" s="5" t="s">
        <v>25</v>
      </c>
      <c r="G13" s="5" t="s">
        <v>48</v>
      </c>
      <c r="H13" s="5" t="s">
        <v>92</v>
      </c>
      <c r="I13" s="5" t="s">
        <v>28</v>
      </c>
      <c r="J13" s="5" t="s">
        <v>29</v>
      </c>
      <c r="K13" s="5" t="s">
        <v>89</v>
      </c>
      <c r="L13" s="10" t="s">
        <v>93</v>
      </c>
      <c r="M13" s="10" t="s">
        <v>94</v>
      </c>
      <c r="N13" s="10">
        <f>M:M*0.4</f>
        <v>29.2</v>
      </c>
      <c r="O13" s="10" t="s">
        <v>95</v>
      </c>
      <c r="P13" s="11">
        <f>O:O*0.6</f>
        <v>54.9</v>
      </c>
      <c r="Q13" s="11">
        <f>N:N+P:P</f>
        <v>84.1</v>
      </c>
      <c r="R13" s="5" t="s">
        <v>44</v>
      </c>
      <c r="S13" s="5" t="s">
        <v>44</v>
      </c>
      <c r="T13" s="10"/>
    </row>
    <row r="14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</sheetData>
  <mergeCells count="1">
    <mergeCell ref="A1:T2"/>
  </mergeCells>
  <pageMargins left="0" right="0" top="0.60625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姚凯继</dc:creator>
  <cp:lastModifiedBy>姚凯继</cp:lastModifiedBy>
  <dcterms:created xsi:type="dcterms:W3CDTF">2020-03-06T02:23:00Z</dcterms:created>
  <dcterms:modified xsi:type="dcterms:W3CDTF">2020-03-09T03:11:39Z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