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60" windowWidth="15600" windowHeight="7155"/>
  </bookViews>
  <sheets>
    <sheet name="第一批拟聘用人员" sheetId="2" r:id="rId1"/>
  </sheets>
  <definedNames>
    <definedName name="_xlnm._FilterDatabase" localSheetId="0" hidden="1">第一批拟聘用人员!$A$4:$S$115</definedName>
    <definedName name="_xlnm.Print_Area" localSheetId="0">第一批拟聘用人员!$A$1:$R$115</definedName>
    <definedName name="_xlnm.Print_Titles" localSheetId="0">第一批拟聘用人员!$1:$4</definedName>
  </definedNames>
  <calcPr calcId="125725"/>
</workbook>
</file>

<file path=xl/calcChain.xml><?xml version="1.0" encoding="utf-8"?>
<calcChain xmlns="http://schemas.openxmlformats.org/spreadsheetml/2006/main">
  <c r="O115" i="2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5"/>
  <c r="O54"/>
  <c r="O53"/>
  <c r="O52"/>
  <c r="O51"/>
  <c r="O50"/>
  <c r="O49"/>
  <c r="O48"/>
  <c r="O47"/>
  <c r="O46"/>
  <c r="O45"/>
  <c r="O44"/>
  <c r="O43"/>
  <c r="O41"/>
  <c r="O40"/>
  <c r="O39"/>
  <c r="O38"/>
  <c r="O37"/>
  <c r="O36"/>
  <c r="O35"/>
  <c r="O34"/>
  <c r="O33"/>
  <c r="O32"/>
  <c r="O31"/>
  <c r="O30"/>
  <c r="O27"/>
  <c r="O26"/>
  <c r="O25"/>
  <c r="O24"/>
  <c r="O23"/>
  <c r="O22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<sst xmlns="http://schemas.openxmlformats.org/spreadsheetml/2006/main" count="1273" uniqueCount="580">
  <si>
    <t>考核</t>
    <phoneticPr fontId="4" type="noConversion"/>
  </si>
  <si>
    <t>广西众益会计事务所有限公司</t>
  </si>
  <si>
    <t>2019.07广西财经学院会计学专业</t>
  </si>
  <si>
    <t>本科学士</t>
  </si>
  <si>
    <t>1997.02</t>
  </si>
  <si>
    <t>女</t>
  </si>
  <si>
    <t>财会岗位二</t>
  </si>
  <si>
    <t>广西壮族自治区扶绥种畜场</t>
  </si>
  <si>
    <t>杨翠</t>
  </si>
  <si>
    <t>本科</t>
  </si>
  <si>
    <t>大专</t>
  </si>
  <si>
    <t>1994.10</t>
  </si>
  <si>
    <t>无</t>
  </si>
  <si>
    <t>2018.06广西职业技术学院畜牧兽医专业</t>
  </si>
  <si>
    <t>男</t>
  </si>
  <si>
    <t>畜牧兽医技术员</t>
  </si>
  <si>
    <t>冯勇翔</t>
  </si>
  <si>
    <t>柳州市柳北区沙塘镇人民政府</t>
  </si>
  <si>
    <t>2015.06广西科技师范学院运动训练专业</t>
  </si>
  <si>
    <t>群团工作岗位二</t>
  </si>
  <si>
    <t>广西壮族自治区柳州种畜场</t>
  </si>
  <si>
    <t>汤耀林</t>
  </si>
  <si>
    <t>柳州三元天爱乳业有限公司</t>
  </si>
  <si>
    <t>2014.07广西农业职业技术学院畜牧兽医专业</t>
  </si>
  <si>
    <t>1991.02</t>
  </si>
  <si>
    <t>畜牧兽医岗位一</t>
  </si>
  <si>
    <t>覃亮华</t>
  </si>
  <si>
    <t>众泰汽车贸易有限公司</t>
  </si>
  <si>
    <t>2019.06广西大学动物医学专业</t>
  </si>
  <si>
    <t>本科 学士</t>
  </si>
  <si>
    <t>何琦</t>
  </si>
  <si>
    <t>深圳市万盛达电子科技有限公司</t>
  </si>
  <si>
    <t>1990.01</t>
  </si>
  <si>
    <t>杨显林</t>
  </si>
  <si>
    <t>广西安全工程职业技术学院</t>
  </si>
  <si>
    <t>2014.06广西师范大学体育教育专业</t>
  </si>
  <si>
    <t>体育教师</t>
  </si>
  <si>
    <t>广西水产畜牧学校</t>
  </si>
  <si>
    <t>黄伟</t>
  </si>
  <si>
    <t>2019.06广西师范大学食品科学与工程</t>
  </si>
  <si>
    <t>2012.06广西经济职业学院</t>
  </si>
  <si>
    <t>烹饪老师2</t>
  </si>
  <si>
    <t>陆双有</t>
  </si>
  <si>
    <t>2018.12广西大学食品科学与工程专业</t>
  </si>
  <si>
    <t>2002.07广西烹饪学校饭店经营与管理专业</t>
  </si>
  <si>
    <t>中专</t>
  </si>
  <si>
    <t>烹饪老师1</t>
  </si>
  <si>
    <t>罗家斌</t>
  </si>
  <si>
    <t>2018.06桂林航天工业学院能源与动力工程专业</t>
  </si>
  <si>
    <t>制冷专业教师</t>
  </si>
  <si>
    <t>张轩宇</t>
  </si>
  <si>
    <t>2018.07天津职业技术师范大学汽车服务工程专业</t>
  </si>
  <si>
    <t>汽车维修专业教师</t>
  </si>
  <si>
    <t>李梅华</t>
  </si>
  <si>
    <t>2010.07广西工学院交通运输专业</t>
  </si>
  <si>
    <t>覃瀚毅</t>
  </si>
  <si>
    <t>2015.07广西大学动物兽医专业</t>
  </si>
  <si>
    <t>硕士研究生</t>
  </si>
  <si>
    <t>畜牧兽医专业教师</t>
  </si>
  <si>
    <t>卢燕婷</t>
  </si>
  <si>
    <t>南宁市水产畜牧兽医技术推广站</t>
  </si>
  <si>
    <t>2013.06广西大学水产养殖学专业</t>
  </si>
  <si>
    <t>1990.02</t>
  </si>
  <si>
    <t>水产养殖专业教师</t>
  </si>
  <si>
    <t>欧阳臣</t>
  </si>
  <si>
    <t>汉族</t>
  </si>
  <si>
    <t>后勤管理员</t>
  </si>
  <si>
    <t>广西机电工程学校</t>
  </si>
  <si>
    <t>柳州市柳江区农产品质量安全建管站工作人员</t>
  </si>
  <si>
    <t>壮族</t>
  </si>
  <si>
    <t>覃燕平</t>
  </si>
  <si>
    <t>南宁市青秀区南阳镇人民政府党建指导员</t>
  </si>
  <si>
    <t>广西教育学院汉语言文学专业</t>
  </si>
  <si>
    <t>韦建琼</t>
  </si>
  <si>
    <t>安保与宿管员</t>
  </si>
  <si>
    <t>上思县林业局</t>
  </si>
  <si>
    <t>2017.12广西大学工商企业管理专业</t>
  </si>
  <si>
    <t>2004.07南宁市第三中等职业学校计算机应用维护专业</t>
  </si>
  <si>
    <t>1985.03</t>
  </si>
  <si>
    <t>韦建君</t>
  </si>
  <si>
    <t>1987.02</t>
  </si>
  <si>
    <t>2019.06华中师范大学武汉传媒学院网络与新媒体专业</t>
  </si>
  <si>
    <t>1996.09</t>
  </si>
  <si>
    <t>信息技术员</t>
  </si>
  <si>
    <t>饶篮</t>
  </si>
  <si>
    <t>广西钦州保税港区创新研究和企业服务中心工作人员</t>
  </si>
  <si>
    <t>2016.06广西师范大学经济学专业</t>
  </si>
  <si>
    <t>1993.08</t>
  </si>
  <si>
    <t>财务人员</t>
  </si>
  <si>
    <t>韦秋婷</t>
  </si>
  <si>
    <t>1987.11</t>
  </si>
  <si>
    <t>英语教师-2</t>
  </si>
  <si>
    <t>百色祈福高级中学英语教师</t>
  </si>
  <si>
    <t>潘海良</t>
  </si>
  <si>
    <t>广东省鹏德橡塑有限公司外贸经理</t>
  </si>
  <si>
    <t>2018.06邵阳学院商务英语专业</t>
  </si>
  <si>
    <t>1996.07</t>
  </si>
  <si>
    <t>英语教师-1</t>
  </si>
  <si>
    <t>陈贝</t>
  </si>
  <si>
    <t>1994.07</t>
  </si>
  <si>
    <t>广西钦州农校</t>
  </si>
  <si>
    <t>2007.07广西师范大学语文学科教学专业</t>
  </si>
  <si>
    <t>硕士</t>
  </si>
  <si>
    <t>1994.07广西民族学院汉语言文学专业</t>
  </si>
  <si>
    <t>1971.10</t>
  </si>
  <si>
    <t>语文教师</t>
  </si>
  <si>
    <t>陈新萍</t>
  </si>
  <si>
    <t>广西东盟技术转移中心</t>
  </si>
  <si>
    <t>2009.06玉林师范学院广播电视新闻学专业</t>
  </si>
  <si>
    <t>1985.07</t>
  </si>
  <si>
    <t>吕进芳</t>
  </si>
  <si>
    <t>广西财经学院继续教育学院学籍管理员</t>
  </si>
  <si>
    <t>2009.01大连理工大学网络工程专业</t>
  </si>
  <si>
    <t>2005.07广西财经学院计算机应用于维护专业</t>
  </si>
  <si>
    <t>1984.01</t>
  </si>
  <si>
    <t>信息安全与管理专业教师</t>
  </si>
  <si>
    <t>何峰</t>
  </si>
  <si>
    <t>横县职业教育中心教师</t>
  </si>
  <si>
    <t>2009.07广西工学院交通运输专业</t>
  </si>
  <si>
    <t>1985.08</t>
  </si>
  <si>
    <t>新能源汽车运用与维修专业教师-2</t>
  </si>
  <si>
    <t>王志波</t>
  </si>
  <si>
    <t>广西水产畜牧学校汽修教师</t>
  </si>
  <si>
    <t>2008.07广西柳州职业技术学院汽车运用技术专业</t>
  </si>
  <si>
    <t>1985.10</t>
  </si>
  <si>
    <t>新能源汽车运用与维修专业教师-1</t>
  </si>
  <si>
    <t>黄树燎</t>
  </si>
  <si>
    <t>广西博联信息通信技术有限责任公司中级需求分析师</t>
  </si>
  <si>
    <t>2011.06广西民族大学电子信息工程专业</t>
  </si>
  <si>
    <t>1987.09</t>
  </si>
  <si>
    <t>工业机器人技术专业教师-2</t>
  </si>
  <si>
    <t>陆晓岚</t>
  </si>
  <si>
    <t>广西百色市田阳县信访局办公室干部</t>
  </si>
  <si>
    <t>工业机器人技术专业教师-1</t>
  </si>
  <si>
    <t>覃展翔</t>
  </si>
  <si>
    <t>广西电子高级技工学校教师</t>
  </si>
  <si>
    <t>2016.06广西师范学院电子商务专业</t>
  </si>
  <si>
    <t>电子商务（跨境电商）专业教师</t>
  </si>
  <si>
    <t>黎舒婷</t>
  </si>
  <si>
    <t>南宁市城市照明管理处仓管员</t>
  </si>
  <si>
    <t>硕士学位</t>
  </si>
  <si>
    <t>陈秉钧</t>
  </si>
  <si>
    <t>柳州市行政审批服务中心工作人员</t>
  </si>
  <si>
    <t>2009.06湖南理工学院机械设计制造及其自动化专业</t>
  </si>
  <si>
    <t>1985.06</t>
  </si>
  <si>
    <t>机械制造与自动化专业教师</t>
  </si>
  <si>
    <t>高乔</t>
  </si>
  <si>
    <t>广西百色农业学校</t>
  </si>
  <si>
    <t>广西百色农业学校语文老师</t>
  </si>
  <si>
    <t>2004.06广西民族学院中文学院汉语言文学</t>
  </si>
  <si>
    <t>1982.02</t>
  </si>
  <si>
    <t>语文老师</t>
  </si>
  <si>
    <t>韦敏</t>
  </si>
  <si>
    <t>1992.07</t>
  </si>
  <si>
    <t>1967.01</t>
  </si>
  <si>
    <t>广西农业干部学校</t>
  </si>
  <si>
    <t>1987.06</t>
  </si>
  <si>
    <t>广西壮族自治区水产引育种中心</t>
  </si>
  <si>
    <t>遗传育种（2）</t>
  </si>
  <si>
    <t>甘宝江</t>
  </si>
  <si>
    <t>广西南宁市青秀区凤翔社区、专职社工</t>
  </si>
  <si>
    <t>2017.07广西民族大学相思湖学院汉语言文学专业</t>
  </si>
  <si>
    <t>1994.03</t>
  </si>
  <si>
    <t>文秘</t>
  </si>
  <si>
    <t>广西壮族自治区北海渔业基地管理中心</t>
  </si>
  <si>
    <t>林敏</t>
  </si>
  <si>
    <t>广西水产科学研究院</t>
  </si>
  <si>
    <t>2018.06广西大学兽医专业</t>
  </si>
  <si>
    <t>水产养殖与育种繁殖</t>
  </si>
  <si>
    <t>广西壮族自治区水产科学研究院</t>
  </si>
  <si>
    <t>文露婷</t>
  </si>
  <si>
    <t>2018.06西南大学水产养殖专业</t>
  </si>
  <si>
    <t>潘贤辉</t>
  </si>
  <si>
    <t>广西水产科学研究院 研究实习员</t>
  </si>
  <si>
    <t>布依族</t>
  </si>
  <si>
    <t>海水养殖与育种繁殖</t>
  </si>
  <si>
    <t>周康奇</t>
  </si>
  <si>
    <t>池州通威饲料有限公司 品管经理</t>
  </si>
  <si>
    <t>2013.12湖南农业大学水产养殖专业</t>
  </si>
  <si>
    <t>水产养殖与疫病防治</t>
  </si>
  <si>
    <t>陈丽婷</t>
  </si>
  <si>
    <t>防城港市渔业技术推广站</t>
  </si>
  <si>
    <t>2012.06广西大学水产养殖专业（水产动物育种和健康养殖方向）</t>
  </si>
  <si>
    <t>陈泳先</t>
  </si>
  <si>
    <t>2011.06广西大学水产养殖学专业</t>
  </si>
  <si>
    <t>水产养殖</t>
  </si>
  <si>
    <t>黄彬胜</t>
  </si>
  <si>
    <t>桂林市平乐县城市管理监督局城市管理监察大队 城管执法队员</t>
  </si>
  <si>
    <t>2015.06广西大学水产养殖学专业</t>
  </si>
  <si>
    <t>林原有</t>
  </si>
  <si>
    <t>博白县博白镇绿珠社区居民委员会 社区党建组织员</t>
  </si>
  <si>
    <t>2012.07百色学院电子信息工程专业</t>
  </si>
  <si>
    <t>1987.05</t>
  </si>
  <si>
    <t>综合岗位</t>
  </si>
  <si>
    <t>项桂德</t>
  </si>
  <si>
    <t>贵港市覃塘区覃塘街道水产畜牧兽医站检疫员</t>
  </si>
  <si>
    <t>2012年6月天津农学院海洋渔业科学与技术专业毕业</t>
  </si>
  <si>
    <t>1987.01</t>
  </si>
  <si>
    <t>水产技术推广</t>
  </si>
  <si>
    <t>广西壮族自治区水产技术推广站</t>
  </si>
  <si>
    <t>黄恺</t>
  </si>
  <si>
    <t>广西点赞农业有限公司</t>
  </si>
  <si>
    <t>2019年6月扬州大学农业硕士（养殖）专业动物遗传育种与繁殖方向</t>
  </si>
  <si>
    <t>1990.03</t>
  </si>
  <si>
    <t>渔情信息</t>
  </si>
  <si>
    <t>罗璇</t>
  </si>
  <si>
    <t>玉林市水产技术推广站</t>
  </si>
  <si>
    <t>2014年6月广西大学水产养殖专业</t>
  </si>
  <si>
    <t>水产品质量安全</t>
  </si>
  <si>
    <t>介百飞</t>
  </si>
  <si>
    <t>广西壮族自治区畜禽品种改良站</t>
  </si>
  <si>
    <t>南宁外国语学校科研处干事</t>
  </si>
  <si>
    <t>2018.06广西民族大学汉语言文学专业</t>
  </si>
  <si>
    <t>1995.10</t>
  </si>
  <si>
    <t>行政办公岗位</t>
  </si>
  <si>
    <t>刘秋园</t>
  </si>
  <si>
    <t>南宁市富宁投资发展有限责任公司项目职员</t>
  </si>
  <si>
    <t>2015.06广西民族大学行政管理专业</t>
  </si>
  <si>
    <t>1993.02</t>
  </si>
  <si>
    <t>人事岗位</t>
  </si>
  <si>
    <t>罗国余</t>
  </si>
  <si>
    <t>南宁市西乡塘区动物卫生监督所</t>
  </si>
  <si>
    <t>2016.06广西大学动物科学技术学院动物科学专业</t>
  </si>
  <si>
    <t>种畜禽质量管理岗位二</t>
  </si>
  <si>
    <t>韦慧华</t>
  </si>
  <si>
    <t>横县现代农业产业园管理中心</t>
  </si>
  <si>
    <t>2013.06华南农业大学动物营养与饲料科学专业</t>
  </si>
  <si>
    <t>研究生硕士</t>
  </si>
  <si>
    <t>1988.07</t>
  </si>
  <si>
    <t>魏莎</t>
  </si>
  <si>
    <t xml:space="preserve"> </t>
  </si>
  <si>
    <t>东兴市动物卫生监督所（原单位）共青团东兴市委员会（挂职锻炼）科员</t>
  </si>
  <si>
    <t>2013.06西北民族大学动物医学专业</t>
  </si>
  <si>
    <t>瑶族</t>
  </si>
  <si>
    <t>1990.09</t>
  </si>
  <si>
    <t>种猪测定岗位二</t>
  </si>
  <si>
    <t>黄雅维</t>
  </si>
  <si>
    <t>广西壮族自治区畜牧研究所</t>
  </si>
  <si>
    <t>2018.06三峡大学科技学院财务管理专业</t>
  </si>
  <si>
    <t>会计</t>
  </si>
  <si>
    <t>韦昕</t>
  </si>
  <si>
    <t>广西桂林全州县枧塘初级中学教师</t>
  </si>
  <si>
    <t>行政人员</t>
  </si>
  <si>
    <t>肖幸巧</t>
  </si>
  <si>
    <t>上海市第一人民医院眼科中心技术员</t>
  </si>
  <si>
    <t>2019.07广西大学动物遗传育种与繁殖专业</t>
  </si>
  <si>
    <t>研究生   硕士</t>
  </si>
  <si>
    <t>1993.10</t>
  </si>
  <si>
    <t>羊繁殖育种</t>
  </si>
  <si>
    <t>莫丽芬</t>
  </si>
  <si>
    <t>基建项目管理</t>
  </si>
  <si>
    <t>广西壮族自治区水牛研究所</t>
  </si>
  <si>
    <t>南宁市城市生活垃圾分类领导小组办公室</t>
  </si>
  <si>
    <t>2015.06广西民族大学管理学院行政管理专业</t>
  </si>
  <si>
    <t>1991.01</t>
  </si>
  <si>
    <t>行政专员</t>
  </si>
  <si>
    <t>廖列能</t>
  </si>
  <si>
    <t>2016.06广西大学动物科学专业</t>
  </si>
  <si>
    <t>1992.09</t>
  </si>
  <si>
    <t>动物育种</t>
  </si>
  <si>
    <t>梁莎莎</t>
  </si>
  <si>
    <t>南宁市邕宁区新江镇农林水利综合服务中心</t>
  </si>
  <si>
    <t>2013.06广西大学动物科学专业</t>
  </si>
  <si>
    <t>繁殖新技术研究</t>
  </si>
  <si>
    <t>吕冠霖</t>
  </si>
  <si>
    <t>2017.06西北农林科技大学动物科技学院动物遗传育种与繁殖专业</t>
  </si>
  <si>
    <t>1991.04</t>
  </si>
  <si>
    <t>育种技术研究</t>
  </si>
  <si>
    <t>于农淇</t>
  </si>
  <si>
    <t>食品加工</t>
  </si>
  <si>
    <t>2018.12广西大学食品加工与安全专业</t>
  </si>
  <si>
    <t>1993.03</t>
  </si>
  <si>
    <t>乳品科学与加工技术</t>
  </si>
  <si>
    <t>黄子珍</t>
  </si>
  <si>
    <t>2016.05南京农业大学兽医专业</t>
  </si>
  <si>
    <t>1989.04</t>
  </si>
  <si>
    <t>水牛营养与生理研究</t>
  </si>
  <si>
    <t>郭艳霞</t>
  </si>
  <si>
    <t>2019.6黑龙江八一农垦大学动物营养与饲料科学专业</t>
  </si>
  <si>
    <t>饲料资源开发与利用</t>
  </si>
  <si>
    <t>谢华德</t>
  </si>
  <si>
    <t>2015.06广西大学动物营养与饲料科学专业</t>
  </si>
  <si>
    <t>1988.12</t>
  </si>
  <si>
    <t>水牛营养代谢调控</t>
  </si>
  <si>
    <t>唐振华</t>
  </si>
  <si>
    <t>河池市兽药监察所</t>
  </si>
  <si>
    <t>2018.06广西大学动物医学专业</t>
  </si>
  <si>
    <t>2012.06广西师范学院化学专业</t>
  </si>
  <si>
    <t>1988.10</t>
  </si>
  <si>
    <t>检验员5</t>
  </si>
  <si>
    <t>广西壮族自治区兽药监察所</t>
  </si>
  <si>
    <t>潘芳菲</t>
  </si>
  <si>
    <t>贵洪市港北区庆丰水产畜牧兽医站</t>
  </si>
  <si>
    <t>2019.07西南大学动物医学专业</t>
  </si>
  <si>
    <t>2013.07广西农业职业技术学院动物医学专业</t>
  </si>
  <si>
    <t>1992.01</t>
  </si>
  <si>
    <t>检验员3</t>
  </si>
  <si>
    <t>刘昨</t>
  </si>
  <si>
    <t>广西兽药监察所</t>
  </si>
  <si>
    <t>2014.06广西大学化学工艺专业</t>
  </si>
  <si>
    <t>1988.08</t>
  </si>
  <si>
    <t>检验员1</t>
  </si>
  <si>
    <t>谢冰</t>
  </si>
  <si>
    <t>钦州市畜牧站</t>
  </si>
  <si>
    <t>2014.06广西大学养殖专业</t>
  </si>
  <si>
    <t>畜禽养殖</t>
  </si>
  <si>
    <t>广西壮族自治区兽医研究所</t>
  </si>
  <si>
    <t>韦珏</t>
  </si>
  <si>
    <t>广西兽医研究所</t>
  </si>
  <si>
    <t>2015.06广西大学预防兽医学专业</t>
  </si>
  <si>
    <t>畜牧兽医</t>
  </si>
  <si>
    <t>吴翠兰</t>
  </si>
  <si>
    <t>1989.10</t>
  </si>
  <si>
    <t>繁殖研究</t>
  </si>
  <si>
    <t>李小凤</t>
  </si>
  <si>
    <t>广西安洁丽医疗器械有限公司</t>
  </si>
  <si>
    <t>生物化学研究</t>
  </si>
  <si>
    <t>阮志华</t>
  </si>
  <si>
    <t>广西荔浦市公共资源交易中心</t>
  </si>
  <si>
    <t>办公自动化</t>
  </si>
  <si>
    <t>卿崇程</t>
  </si>
  <si>
    <t>2018.06广西大学行健文理学院会计学专业</t>
  </si>
  <si>
    <t>1994.04</t>
  </si>
  <si>
    <t>出纳</t>
  </si>
  <si>
    <t>陆颖</t>
  </si>
  <si>
    <t>江苏勃林格殷格翰生物制品有限公司</t>
  </si>
  <si>
    <t>2012.06华南农业大学兽医硕士专业</t>
  </si>
  <si>
    <t>1987.10</t>
  </si>
  <si>
    <t>兽医研究</t>
  </si>
  <si>
    <t>曾雪颜</t>
  </si>
  <si>
    <t>柳州市产品质量安全检验所</t>
  </si>
  <si>
    <t>2014.12广西大学动物科学技术学院预防兽医学专业</t>
  </si>
  <si>
    <t>1989.03</t>
  </si>
  <si>
    <t>全琛宇</t>
  </si>
  <si>
    <t>广西兽医研究所畜禽疫病诊治中心 科研助理</t>
  </si>
  <si>
    <t>秦树英</t>
  </si>
  <si>
    <t>广西丽原生物股份有限公司</t>
  </si>
  <si>
    <t>2011.07广西大学动物科学技术学院预防兽医学专业</t>
  </si>
  <si>
    <t>1986.09</t>
  </si>
  <si>
    <t>韦悠</t>
  </si>
  <si>
    <t>生物学研究</t>
  </si>
  <si>
    <t>南宁市武鸣区府城镇卫生和计划生育所</t>
  </si>
  <si>
    <t>2016.06广西师范学院 计算机科学与技术</t>
  </si>
  <si>
    <t>本科
学士</t>
  </si>
  <si>
    <t>1991.11</t>
  </si>
  <si>
    <t>专业技术岗位7</t>
  </si>
  <si>
    <t>广西壮族自治区动物疫病预防控制中心</t>
  </si>
  <si>
    <t>韦芳</t>
  </si>
  <si>
    <t>广西财政厅财政稽查大队</t>
  </si>
  <si>
    <t>专业技术岗位6</t>
  </si>
  <si>
    <t>侯慧贤</t>
  </si>
  <si>
    <t>扶绥县润农投资有限公司</t>
  </si>
  <si>
    <t>专业技术岗位3</t>
  </si>
  <si>
    <t>甘雨</t>
  </si>
  <si>
    <t>昭平县巩桥中学</t>
  </si>
  <si>
    <t>2017.07广西大学 动物医学</t>
  </si>
  <si>
    <t>林立亮</t>
  </si>
  <si>
    <t>研究生
硕士</t>
  </si>
  <si>
    <t>专业技术岗位2</t>
  </si>
  <si>
    <t>广西壮族自治区动物疫病预防控制中心（劳务派遣）</t>
  </si>
  <si>
    <t>谢守玉</t>
  </si>
  <si>
    <t>利川市农业农村局</t>
  </si>
  <si>
    <t>2016.06华中农业大学茶学专业</t>
  </si>
  <si>
    <t>1992.08</t>
  </si>
  <si>
    <t>培训岗位</t>
  </si>
  <si>
    <t>广西壮族自治区农业广播电视学校</t>
  </si>
  <si>
    <t>黎秋玲</t>
  </si>
  <si>
    <t>广西特色作物研究院工作人员</t>
  </si>
  <si>
    <t>2015.06广西师范大学植物学专业</t>
  </si>
  <si>
    <t>中药材研究所专业技术岗位</t>
  </si>
  <si>
    <t>广西特色作物研究院</t>
  </si>
  <si>
    <t>曾成</t>
  </si>
  <si>
    <t>2016.06华中农业大学果树学专业</t>
  </si>
  <si>
    <t>果树研究所专业技术岗位2</t>
  </si>
  <si>
    <t>黄金盟</t>
  </si>
  <si>
    <t>桂林市人才服务中心</t>
  </si>
  <si>
    <t>2011.06桂林电子科技大学电子信息工程专业</t>
  </si>
  <si>
    <t>1986.08</t>
  </si>
  <si>
    <t>电子信息</t>
  </si>
  <si>
    <t>广西壮族自治区茶叶科学研究所</t>
  </si>
  <si>
    <t>莫秋云</t>
  </si>
  <si>
    <t>专科</t>
  </si>
  <si>
    <t>科研1</t>
  </si>
  <si>
    <t>2019.06福建农林大学茶学专业</t>
  </si>
  <si>
    <t>1993.07</t>
  </si>
  <si>
    <t>周彦会</t>
  </si>
  <si>
    <t>财会</t>
  </si>
  <si>
    <t>2009.07 长江大学植物保护专业</t>
  </si>
  <si>
    <t>1984.12</t>
  </si>
  <si>
    <t>蚕桑生产技术</t>
  </si>
  <si>
    <t>广西壮族自治区蚕业技术推广站</t>
  </si>
  <si>
    <t>廖乃有</t>
  </si>
  <si>
    <t>2013.06 广西大学植物保护专业</t>
  </si>
  <si>
    <t>1990.10</t>
  </si>
  <si>
    <t>丘光彩</t>
  </si>
  <si>
    <t>广西县域科学发展促进会 新闻编辑</t>
  </si>
  <si>
    <t>2016.07北方民族大学旅游管理专业</t>
  </si>
  <si>
    <t>行政管理</t>
  </si>
  <si>
    <t>黄璟岚</t>
  </si>
  <si>
    <t>2011.05广西师范大学文学院汉语言文学专业</t>
  </si>
  <si>
    <t>党务管理</t>
  </si>
  <si>
    <t>莫愁</t>
  </si>
  <si>
    <t>上林县水利局技术员</t>
  </si>
  <si>
    <t>2016.06兰州财经大学陇桥学院工程管理（工程项目管理方向）专业</t>
  </si>
  <si>
    <t>工程核算与审计</t>
  </si>
  <si>
    <t>杜谨利</t>
  </si>
  <si>
    <t>2015.07广西财经学院劳动与社会保障专业、财务管理专业（辅修）</t>
  </si>
  <si>
    <t>欧鹏飞</t>
  </si>
  <si>
    <t>2015.06云南农业大学作物遗传育种专业</t>
  </si>
  <si>
    <t>1987.04</t>
  </si>
  <si>
    <t>桑树育种与病虫害防控</t>
  </si>
  <si>
    <t>陆晓媚</t>
  </si>
  <si>
    <t>2019.06广西大学农业昆虫与害虫防治专业</t>
  </si>
  <si>
    <t>赵烨芸</t>
  </si>
  <si>
    <t>广西河池市都安县科学技术情报研究所</t>
  </si>
  <si>
    <t>2009.06广西大学植物保护专业</t>
  </si>
  <si>
    <t>1985.05</t>
  </si>
  <si>
    <t>家蚕良种繁育</t>
  </si>
  <si>
    <t>黄雪梅</t>
  </si>
  <si>
    <t>广西河池市农业科学研究所 干部</t>
  </si>
  <si>
    <t>2010.07 广西大学植物保护专业</t>
  </si>
  <si>
    <t>韦师妮</t>
  </si>
  <si>
    <t>广西蚕业技术推广总站</t>
  </si>
  <si>
    <t>2018.06江苏科技大学特种经济动物饲养专业</t>
  </si>
  <si>
    <t>家蚕品种基础研究</t>
  </si>
  <si>
    <t>王平阳</t>
  </si>
  <si>
    <t>何时何校何专业毕业</t>
  </si>
  <si>
    <t>学历  学位</t>
  </si>
  <si>
    <t>备注</t>
  </si>
  <si>
    <t>职位排名</t>
  </si>
  <si>
    <t>总成绩</t>
  </si>
  <si>
    <t>面试成绩</t>
  </si>
  <si>
    <t>笔试成绩</t>
  </si>
  <si>
    <t>现工作单位
及职务</t>
  </si>
  <si>
    <t>在职教育</t>
  </si>
  <si>
    <t>全日制教育</t>
  </si>
  <si>
    <t>民族</t>
  </si>
  <si>
    <t>出生年月</t>
  </si>
  <si>
    <t>性
别</t>
  </si>
  <si>
    <t>应聘岗位名称</t>
  </si>
  <si>
    <t>应聘单位</t>
  </si>
  <si>
    <t>姓名</t>
  </si>
  <si>
    <t>序
号</t>
  </si>
  <si>
    <t>蒋恩杰</t>
  </si>
  <si>
    <t>专业技术岗位</t>
  </si>
  <si>
    <t>1977.11</t>
  </si>
  <si>
    <t xml:space="preserve">专科 </t>
  </si>
  <si>
    <t>1996.07广西民族学院英语专业</t>
  </si>
  <si>
    <t xml:space="preserve">本科 </t>
  </si>
  <si>
    <t>2004.07广西师范大学英语专业</t>
  </si>
  <si>
    <t>广西桂林农业学校办公室副主任（主持工作）</t>
  </si>
  <si>
    <t>专业技术岗位9</t>
  </si>
  <si>
    <t>韦正吉</t>
  </si>
  <si>
    <t>1981.07</t>
  </si>
  <si>
    <t>2007.06广西大学 预防兽医学</t>
  </si>
  <si>
    <t>李孟</t>
  </si>
  <si>
    <t>预防兽医研究</t>
  </si>
  <si>
    <t>研究生博士</t>
  </si>
  <si>
    <t>2013.06广西大学预防兽医学专业</t>
  </si>
  <si>
    <t>卓成秀</t>
  </si>
  <si>
    <t>1997.07广西商业高等专科学校会计专业</t>
  </si>
  <si>
    <t>研究生、学士</t>
  </si>
  <si>
    <t>2016.11广西大学会计学</t>
  </si>
  <si>
    <t>广西玉林农业学校会计教师、会计主管、科长</t>
  </si>
  <si>
    <t>贾银海</t>
  </si>
  <si>
    <t>动物繁殖育种一</t>
  </si>
  <si>
    <t>1977.10</t>
  </si>
  <si>
    <t>研究生  博士</t>
  </si>
  <si>
    <t>2018.12广西大学动物遗传育种与繁殖专业</t>
  </si>
  <si>
    <t>肖华春</t>
  </si>
  <si>
    <t>粟华生</t>
  </si>
  <si>
    <t>阮碧芳</t>
  </si>
  <si>
    <t>黄子卓</t>
  </si>
  <si>
    <t>广西农业职业技术学院</t>
  </si>
  <si>
    <t>兽医
教师</t>
  </si>
  <si>
    <t>药学
教师</t>
  </si>
  <si>
    <t>园林
教师</t>
  </si>
  <si>
    <t>1975.01</t>
  </si>
  <si>
    <t>1997.06广西大学兽医专业</t>
  </si>
  <si>
    <t>浙江海正药业云南生物制药有限公司总经理</t>
  </si>
  <si>
    <t>1976.12</t>
  </si>
  <si>
    <t>2000.07广西中医药大学中药学专业</t>
  </si>
  <si>
    <t>广西民生宁瑶壮医药研究员</t>
  </si>
  <si>
    <t>1978.11</t>
  </si>
  <si>
    <t>2000.07中国药科大学中药制药专业</t>
  </si>
  <si>
    <t>南宁海王健康生物科技有限公司质量技术总监</t>
  </si>
  <si>
    <t>1985.04</t>
  </si>
  <si>
    <t>1982.11</t>
  </si>
  <si>
    <t>2005.06广西艺术学院环境艺术设计专业</t>
  </si>
  <si>
    <t>南宁市飞白视觉工程设计有限公司副经理</t>
  </si>
  <si>
    <t>自治区农业农村厅直属事业单位2019年度第二次公开招聘第一批拟聘用人员名单</t>
    <phoneticPr fontId="7" type="noConversion"/>
  </si>
  <si>
    <r>
      <t>1</t>
    </r>
    <r>
      <rPr>
        <sz val="10"/>
        <color indexed="8"/>
        <rFont val="宋体"/>
        <family val="3"/>
        <charset val="134"/>
      </rPr>
      <t>991.04</t>
    </r>
  </si>
  <si>
    <r>
      <t>2</t>
    </r>
    <r>
      <rPr>
        <sz val="10"/>
        <color indexed="8"/>
        <rFont val="宋体"/>
        <family val="3"/>
        <charset val="134"/>
      </rPr>
      <t>017.06广西大学动物科学技术学院预防兽医学专业</t>
    </r>
  </si>
  <si>
    <r>
      <t>1</t>
    </r>
    <r>
      <rPr>
        <sz val="10"/>
        <color indexed="8"/>
        <rFont val="宋体"/>
        <family val="3"/>
        <charset val="134"/>
      </rPr>
      <t>994.10</t>
    </r>
  </si>
  <si>
    <r>
      <t>2</t>
    </r>
    <r>
      <rPr>
        <sz val="10"/>
        <color indexed="8"/>
        <rFont val="宋体"/>
        <family val="3"/>
        <charset val="134"/>
      </rPr>
      <t>016.06中山大学南方学院行政管理专业</t>
    </r>
  </si>
  <si>
    <r>
      <t>2</t>
    </r>
    <r>
      <rPr>
        <sz val="10"/>
        <color indexed="8"/>
        <rFont val="宋体"/>
        <family val="3"/>
        <charset val="134"/>
      </rPr>
      <t>010.06广西大学动物遗传育种与繁殖专业</t>
    </r>
  </si>
  <si>
    <r>
      <rPr>
        <sz val="10"/>
        <color indexed="8"/>
        <rFont val="宋体"/>
        <family val="3"/>
        <charset val="134"/>
      </rPr>
      <t>1980.03</t>
    </r>
  </si>
  <si>
    <r>
      <rPr>
        <sz val="10"/>
        <color indexed="8"/>
        <rFont val="宋体"/>
        <family val="3"/>
        <charset val="134"/>
      </rPr>
      <t>2003.07柳州师范高等专科学校英语教育专业</t>
    </r>
  </si>
  <si>
    <r>
      <rPr>
        <sz val="10"/>
        <color indexed="8"/>
        <rFont val="宋体"/>
        <family val="3"/>
        <charset val="134"/>
      </rPr>
      <t>2010.12东北师范大学英语专业</t>
    </r>
  </si>
  <si>
    <r>
      <t>广西水产科学研究院</t>
    </r>
    <r>
      <rPr>
        <sz val="10"/>
        <color indexed="8"/>
        <rFont val="宋体"/>
        <family val="3"/>
        <charset val="134"/>
      </rPr>
      <t xml:space="preserve"> </t>
    </r>
  </si>
  <si>
    <r>
      <t>1</t>
    </r>
    <r>
      <rPr>
        <sz val="10"/>
        <color indexed="8"/>
        <rFont val="宋体"/>
        <family val="3"/>
        <charset val="134"/>
      </rPr>
      <t>990.06</t>
    </r>
  </si>
  <si>
    <r>
      <t>2</t>
    </r>
    <r>
      <rPr>
        <sz val="10"/>
        <color indexed="8"/>
        <rFont val="宋体"/>
        <family val="3"/>
        <charset val="134"/>
      </rPr>
      <t>017.07中国科学院水生生物研究所遗传学专业</t>
    </r>
  </si>
  <si>
    <r>
      <t>1</t>
    </r>
    <r>
      <rPr>
        <sz val="10"/>
        <color indexed="8"/>
        <rFont val="宋体"/>
        <family val="3"/>
        <charset val="134"/>
      </rPr>
      <t>988.06</t>
    </r>
  </si>
  <si>
    <r>
      <t>2</t>
    </r>
    <r>
      <rPr>
        <sz val="10"/>
        <color indexed="8"/>
        <rFont val="宋体"/>
        <family val="3"/>
        <charset val="134"/>
      </rPr>
      <t>016.06广西师范学院自动化专业</t>
    </r>
  </si>
  <si>
    <r>
      <t>2</t>
    </r>
    <r>
      <rPr>
        <sz val="10"/>
        <color indexed="8"/>
        <rFont val="宋体"/>
        <family val="3"/>
        <charset val="134"/>
      </rPr>
      <t>019.07广西科技大学车辆工程专业</t>
    </r>
  </si>
  <si>
    <r>
      <t>1</t>
    </r>
    <r>
      <rPr>
        <sz val="10"/>
        <color indexed="8"/>
        <rFont val="宋体"/>
        <family val="3"/>
        <charset val="134"/>
      </rPr>
      <t>990.04</t>
    </r>
  </si>
  <si>
    <r>
      <t>2</t>
    </r>
    <r>
      <rPr>
        <sz val="10"/>
        <color indexed="8"/>
        <rFont val="宋体"/>
        <family val="3"/>
        <charset val="134"/>
      </rPr>
      <t>013.06广西教育学院出版发行（广告）专业</t>
    </r>
  </si>
  <si>
    <r>
      <t>1</t>
    </r>
    <r>
      <rPr>
        <sz val="10"/>
        <color indexed="8"/>
        <rFont val="宋体"/>
        <family val="3"/>
        <charset val="134"/>
      </rPr>
      <t>992.04</t>
    </r>
  </si>
  <si>
    <r>
      <t>2</t>
    </r>
    <r>
      <rPr>
        <sz val="10"/>
        <color indexed="8"/>
        <rFont val="宋体"/>
        <family val="3"/>
        <charset val="134"/>
      </rPr>
      <t>014.06广西民族大学化学专业</t>
    </r>
  </si>
  <si>
    <r>
      <t>2</t>
    </r>
    <r>
      <rPr>
        <sz val="10"/>
        <color indexed="8"/>
        <rFont val="宋体"/>
        <family val="3"/>
        <charset val="134"/>
      </rPr>
      <t>012.06湖南商务职业技术学院投资与理财专业</t>
    </r>
  </si>
  <si>
    <r>
      <t xml:space="preserve">本科 </t>
    </r>
    <r>
      <rPr>
        <sz val="10"/>
        <color indexed="8"/>
        <rFont val="宋体"/>
        <family val="3"/>
        <charset val="134"/>
      </rPr>
      <t xml:space="preserve"> 学士</t>
    </r>
  </si>
  <si>
    <r>
      <t>2</t>
    </r>
    <r>
      <rPr>
        <sz val="10"/>
        <color indexed="8"/>
        <rFont val="宋体"/>
        <family val="3"/>
        <charset val="134"/>
      </rPr>
      <t>019.06广西大学动物医学专业</t>
    </r>
  </si>
  <si>
    <r>
      <t>1</t>
    </r>
    <r>
      <rPr>
        <sz val="10"/>
        <color indexed="8"/>
        <rFont val="宋体"/>
        <family val="3"/>
        <charset val="134"/>
      </rPr>
      <t>992.10</t>
    </r>
  </si>
  <si>
    <r>
      <t>2</t>
    </r>
    <r>
      <rPr>
        <sz val="10"/>
        <color indexed="8"/>
        <rFont val="宋体"/>
        <family val="3"/>
        <charset val="134"/>
      </rPr>
      <t>015.07洛阳理工学院高分子材料与工程专业</t>
    </r>
  </si>
  <si>
    <r>
      <t>1</t>
    </r>
    <r>
      <rPr>
        <sz val="10"/>
        <color indexed="8"/>
        <rFont val="宋体"/>
        <family val="3"/>
        <charset val="134"/>
      </rPr>
      <t>992.05</t>
    </r>
  </si>
  <si>
    <r>
      <t>2</t>
    </r>
    <r>
      <rPr>
        <sz val="10"/>
        <color indexed="8"/>
        <rFont val="宋体"/>
        <family val="3"/>
        <charset val="134"/>
      </rPr>
      <t>016.06广西大学行政管理专业</t>
    </r>
  </si>
  <si>
    <t>2011.7广西大学预防兽医学</t>
  </si>
  <si>
    <t>1993.11</t>
  </si>
  <si>
    <t>2018.06南京农业大学动物医学</t>
  </si>
  <si>
    <t>1992.10</t>
  </si>
  <si>
    <t>2015.07广西财经学院 会计学</t>
  </si>
  <si>
    <t>曾磊</t>
  </si>
  <si>
    <t>工程管理岗位</t>
  </si>
  <si>
    <t>2009.06华中科技大学建筑环境与设备工程</t>
  </si>
  <si>
    <t>广西晟世欣业格力贸易有限公司</t>
  </si>
  <si>
    <t>周小河</t>
  </si>
  <si>
    <t>培训管理岗位</t>
  </si>
  <si>
    <t>1992.07广西农学院农学专业</t>
  </si>
  <si>
    <t>广西种子公司</t>
  </si>
  <si>
    <t>2010.06广西民族大学物流管理专业</t>
  </si>
  <si>
    <t>2017.06广西大学公共管理学院公共管理专业</t>
  </si>
  <si>
    <t>2011百色学院招商管理专业</t>
  </si>
  <si>
    <t>1974.12</t>
  </si>
  <si>
    <t>1996.07南宁地区教育学院英语专业</t>
  </si>
  <si>
    <t>2007.03广西教育学院英语专业</t>
  </si>
  <si>
    <t>蒋智杰</t>
  </si>
  <si>
    <t>1987.08</t>
  </si>
  <si>
    <t>2010.07辽宁省交通高等专科学校经管系会计电算化专业</t>
  </si>
  <si>
    <t>2017.06广西科技大学会计学专业</t>
  </si>
  <si>
    <t>柳州鹿寨县祥鹿公司</t>
  </si>
  <si>
    <t>450202198708200037</t>
  </si>
  <si>
    <t>李丹</t>
  </si>
  <si>
    <r>
      <t>4</t>
    </r>
    <r>
      <rPr>
        <sz val="9"/>
        <color indexed="8"/>
        <rFont val="宋体"/>
        <family val="3"/>
        <charset val="134"/>
      </rPr>
      <t>5032219900326102X</t>
    </r>
  </si>
  <si>
    <t>许心婷</t>
  </si>
  <si>
    <t>1990.06</t>
  </si>
  <si>
    <t>2016.06广西大学预防兽医学专业</t>
  </si>
  <si>
    <t>南宁市博美生物科技有限公司</t>
  </si>
  <si>
    <t>450211199006130522</t>
  </si>
  <si>
    <t>第一名放弃，递补第七名。</t>
  </si>
  <si>
    <t>黄小佳</t>
  </si>
  <si>
    <t>2016.06广西大学食品质量与安全专业</t>
  </si>
  <si>
    <t>邕州海关</t>
  </si>
  <si>
    <t>450503199308211228</t>
  </si>
  <si>
    <t>陈炳辉</t>
  </si>
  <si>
    <t>1991.10</t>
  </si>
  <si>
    <t>2014.07百色学院工程管理（造价管理）专业</t>
  </si>
  <si>
    <t>广西宾阳公路管理局</t>
  </si>
  <si>
    <t>450922199110200057</t>
  </si>
  <si>
    <t>体检结果</t>
    <phoneticPr fontId="2" type="noConversion"/>
  </si>
  <si>
    <t>南宁市宾阳县扶贫开发领导小组办公室工作人员</t>
    <phoneticPr fontId="4" type="noConversion"/>
  </si>
  <si>
    <t>种畜禽质量管理岗位一</t>
    <phoneticPr fontId="4" type="noConversion"/>
  </si>
  <si>
    <r>
      <t>2</t>
    </r>
    <r>
      <rPr>
        <sz val="10"/>
        <color indexed="8"/>
        <rFont val="宋体"/>
        <family val="3"/>
        <charset val="134"/>
      </rPr>
      <t>017.06广西师范大学生物学专业</t>
    </r>
  </si>
  <si>
    <t>玉林市农业技术推广站科员</t>
    <phoneticPr fontId="2" type="noConversion"/>
  </si>
  <si>
    <t>广西崇左市大新县五山乡人民政府提名副乡长</t>
    <phoneticPr fontId="2" type="noConversion"/>
  </si>
  <si>
    <t>北京天奇智新知识产权代理有限公司南宁分公司代理师</t>
    <phoneticPr fontId="2" type="noConversion"/>
  </si>
  <si>
    <t>柳州市动物疫病预防控制中心动物防疫科科长</t>
    <phoneticPr fontId="2" type="noConversion"/>
  </si>
  <si>
    <t>研究生硕士</t>
    <phoneticPr fontId="2" type="noConversion"/>
  </si>
  <si>
    <t>本科学士</t>
    <phoneticPr fontId="2" type="noConversion"/>
  </si>
  <si>
    <t>壮族</t>
    <phoneticPr fontId="2" type="noConversion"/>
  </si>
  <si>
    <t>汉族</t>
    <phoneticPr fontId="2" type="noConversion"/>
  </si>
  <si>
    <t>汉族</t>
    <phoneticPr fontId="2" type="noConversion"/>
  </si>
  <si>
    <t>瑶族</t>
    <phoneticPr fontId="2" type="noConversion"/>
  </si>
  <si>
    <t>苗族</t>
    <phoneticPr fontId="2" type="noConversion"/>
  </si>
  <si>
    <t>汉族</t>
    <phoneticPr fontId="2" type="noConversion"/>
  </si>
  <si>
    <t>壮族</t>
    <phoneticPr fontId="2" type="noConversion"/>
  </si>
  <si>
    <t>合格</t>
    <phoneticPr fontId="18" type="noConversion"/>
  </si>
  <si>
    <t>研究生博士</t>
    <phoneticPr fontId="2" type="noConversion"/>
  </si>
  <si>
    <t>附件：</t>
    <phoneticPr fontId="7" type="noConversion"/>
  </si>
  <si>
    <t>1988.10</t>
    <phoneticPr fontId="2" type="noConversion"/>
  </si>
  <si>
    <t>1990.10</t>
    <phoneticPr fontId="2" type="noConversion"/>
  </si>
</sst>
</file>

<file path=xl/styles.xml><?xml version="1.0" encoding="utf-8"?>
<styleSheet xmlns="http://schemas.openxmlformats.org/spreadsheetml/2006/main">
  <numFmts count="1">
    <numFmt numFmtId="177" formatCode="0_);[Red]\(0\)"/>
  </numFmts>
  <fonts count="20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20"/>
      <color indexed="8"/>
      <name val="方正小标宋简体"/>
      <family val="4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9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177" fontId="11" fillId="0" borderId="1" xfId="3" applyNumberFormat="1" applyFont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1"/>
    <cellStyle name="常规 4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Normal="100" workbookViewId="0">
      <pane xSplit="4" ySplit="4" topLeftCell="E69" activePane="bottomRight" state="frozen"/>
      <selection pane="topRight" activeCell="D1" sqref="D1"/>
      <selection pane="bottomLeft" activeCell="A5" sqref="A5"/>
      <selection pane="bottomRight" activeCell="K72" sqref="K72"/>
    </sheetView>
  </sheetViews>
  <sheetFormatPr defaultColWidth="9" defaultRowHeight="13.5"/>
  <cols>
    <col min="1" max="1" width="5.125" customWidth="1"/>
    <col min="2" max="2" width="6.625" customWidth="1"/>
    <col min="3" max="3" width="14.25" customWidth="1"/>
    <col min="4" max="4" width="9.75" customWidth="1"/>
    <col min="5" max="5" width="3" customWidth="1"/>
    <col min="6" max="6" width="7.75" customWidth="1"/>
    <col min="7" max="7" width="3.375" customWidth="1"/>
    <col min="8" max="8" width="5" customWidth="1"/>
    <col min="9" max="9" width="18.125" customWidth="1"/>
    <col min="10" max="10" width="4.625" customWidth="1"/>
    <col min="11" max="11" width="9.875" customWidth="1"/>
    <col min="12" max="12" width="16" customWidth="1"/>
    <col min="13" max="14" width="5.375" customWidth="1"/>
    <col min="15" max="15" width="8.375" customWidth="1"/>
    <col min="16" max="17" width="4.5" style="1" customWidth="1"/>
    <col min="18" max="18" width="6.875" customWidth="1"/>
    <col min="19" max="19" width="9" hidden="1" customWidth="1"/>
  </cols>
  <sheetData>
    <row r="1" spans="1:19">
      <c r="A1" s="23" t="s">
        <v>577</v>
      </c>
      <c r="B1" s="23"/>
      <c r="C1" s="23"/>
      <c r="D1" s="23"/>
      <c r="P1"/>
      <c r="Q1"/>
    </row>
    <row r="2" spans="1:19" ht="46.5" customHeight="1">
      <c r="A2" s="28" t="s">
        <v>490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9" ht="21.75" customHeight="1">
      <c r="A3" s="24" t="s">
        <v>442</v>
      </c>
      <c r="B3" s="24" t="s">
        <v>441</v>
      </c>
      <c r="C3" s="24" t="s">
        <v>440</v>
      </c>
      <c r="D3" s="24" t="s">
        <v>439</v>
      </c>
      <c r="E3" s="24" t="s">
        <v>438</v>
      </c>
      <c r="F3" s="24" t="s">
        <v>437</v>
      </c>
      <c r="G3" s="24" t="s">
        <v>436</v>
      </c>
      <c r="H3" s="24" t="s">
        <v>435</v>
      </c>
      <c r="I3" s="24"/>
      <c r="J3" s="24" t="s">
        <v>434</v>
      </c>
      <c r="K3" s="24"/>
      <c r="L3" s="24" t="s">
        <v>433</v>
      </c>
      <c r="M3" s="25" t="s">
        <v>432</v>
      </c>
      <c r="N3" s="25" t="s">
        <v>431</v>
      </c>
      <c r="O3" s="25" t="s">
        <v>430</v>
      </c>
      <c r="P3" s="25" t="s">
        <v>429</v>
      </c>
      <c r="Q3" s="25" t="s">
        <v>558</v>
      </c>
      <c r="R3" s="25" t="s">
        <v>428</v>
      </c>
    </row>
    <row r="4" spans="1:19" ht="31.5" customHeight="1">
      <c r="A4" s="24"/>
      <c r="B4" s="24"/>
      <c r="C4" s="24"/>
      <c r="D4" s="24"/>
      <c r="E4" s="24"/>
      <c r="F4" s="24"/>
      <c r="G4" s="24"/>
      <c r="H4" s="5" t="s">
        <v>427</v>
      </c>
      <c r="I4" s="5" t="s">
        <v>426</v>
      </c>
      <c r="J4" s="5" t="s">
        <v>427</v>
      </c>
      <c r="K4" s="5" t="s">
        <v>426</v>
      </c>
      <c r="L4" s="24"/>
      <c r="M4" s="25"/>
      <c r="N4" s="25"/>
      <c r="O4" s="25"/>
      <c r="P4" s="25"/>
      <c r="Q4" s="25"/>
      <c r="R4" s="25"/>
    </row>
    <row r="5" spans="1:19" s="4" customFormat="1" ht="39" customHeight="1">
      <c r="A5" s="18">
        <v>1</v>
      </c>
      <c r="B5" s="6" t="s">
        <v>425</v>
      </c>
      <c r="C5" s="13" t="s">
        <v>390</v>
      </c>
      <c r="D5" s="6" t="s">
        <v>424</v>
      </c>
      <c r="E5" s="6" t="s">
        <v>14</v>
      </c>
      <c r="F5" s="6" t="s">
        <v>90</v>
      </c>
      <c r="G5" s="6" t="s">
        <v>569</v>
      </c>
      <c r="H5" s="6" t="s">
        <v>576</v>
      </c>
      <c r="I5" s="6" t="s">
        <v>423</v>
      </c>
      <c r="J5" s="6"/>
      <c r="K5" s="6"/>
      <c r="L5" s="6" t="s">
        <v>422</v>
      </c>
      <c r="M5" s="13"/>
      <c r="N5" s="13">
        <v>81.2</v>
      </c>
      <c r="O5" s="13">
        <f>N5</f>
        <v>81.2</v>
      </c>
      <c r="P5" s="13">
        <v>1</v>
      </c>
      <c r="Q5" s="20" t="s">
        <v>575</v>
      </c>
      <c r="R5" s="21"/>
      <c r="S5" s="2" t="s">
        <v>0</v>
      </c>
    </row>
    <row r="6" spans="1:19" s="2" customFormat="1" ht="30" customHeight="1">
      <c r="A6" s="18">
        <v>2</v>
      </c>
      <c r="B6" s="6" t="s">
        <v>421</v>
      </c>
      <c r="C6" s="13" t="s">
        <v>390</v>
      </c>
      <c r="D6" s="6" t="s">
        <v>417</v>
      </c>
      <c r="E6" s="6" t="s">
        <v>5</v>
      </c>
      <c r="F6" s="6" t="s">
        <v>129</v>
      </c>
      <c r="G6" s="6" t="s">
        <v>568</v>
      </c>
      <c r="H6" s="6" t="s">
        <v>3</v>
      </c>
      <c r="I6" s="6" t="s">
        <v>420</v>
      </c>
      <c r="J6" s="6"/>
      <c r="K6" s="6"/>
      <c r="L6" s="6" t="s">
        <v>419</v>
      </c>
      <c r="M6" s="13">
        <v>70</v>
      </c>
      <c r="N6" s="13">
        <v>79.599999999999994</v>
      </c>
      <c r="O6" s="13">
        <f t="shared" ref="O6:O20" si="0">ROUND(M6*0.4+N6*0.6,2)</f>
        <v>75.760000000000005</v>
      </c>
      <c r="P6" s="13">
        <v>1</v>
      </c>
      <c r="Q6" s="20" t="s">
        <v>575</v>
      </c>
      <c r="R6" s="21"/>
      <c r="S6" s="2" t="s">
        <v>0</v>
      </c>
    </row>
    <row r="7" spans="1:19" s="2" customFormat="1" ht="34.5" customHeight="1">
      <c r="A7" s="18">
        <v>3</v>
      </c>
      <c r="B7" s="6" t="s">
        <v>418</v>
      </c>
      <c r="C7" s="13" t="s">
        <v>390</v>
      </c>
      <c r="D7" s="6" t="s">
        <v>417</v>
      </c>
      <c r="E7" s="6" t="s">
        <v>5</v>
      </c>
      <c r="F7" s="6" t="s">
        <v>416</v>
      </c>
      <c r="G7" s="6" t="s">
        <v>568</v>
      </c>
      <c r="H7" s="6" t="s">
        <v>3</v>
      </c>
      <c r="I7" s="6" t="s">
        <v>415</v>
      </c>
      <c r="J7" s="6"/>
      <c r="K7" s="6"/>
      <c r="L7" s="6" t="s">
        <v>414</v>
      </c>
      <c r="M7" s="13">
        <v>64</v>
      </c>
      <c r="N7" s="13">
        <v>78.8</v>
      </c>
      <c r="O7" s="13">
        <f t="shared" si="0"/>
        <v>72.88</v>
      </c>
      <c r="P7" s="13">
        <v>3</v>
      </c>
      <c r="Q7" s="20" t="s">
        <v>575</v>
      </c>
      <c r="R7" s="22"/>
      <c r="S7" s="2" t="s">
        <v>0</v>
      </c>
    </row>
    <row r="8" spans="1:19" s="2" customFormat="1" ht="36">
      <c r="A8" s="18">
        <v>4</v>
      </c>
      <c r="B8" s="6" t="s">
        <v>413</v>
      </c>
      <c r="C8" s="13" t="s">
        <v>390</v>
      </c>
      <c r="D8" s="6" t="s">
        <v>410</v>
      </c>
      <c r="E8" s="6" t="s">
        <v>5</v>
      </c>
      <c r="F8" s="6" t="s">
        <v>384</v>
      </c>
      <c r="G8" s="6" t="s">
        <v>568</v>
      </c>
      <c r="H8" s="6" t="s">
        <v>57</v>
      </c>
      <c r="I8" s="6" t="s">
        <v>412</v>
      </c>
      <c r="J8" s="6"/>
      <c r="K8" s="6"/>
      <c r="L8" s="6" t="s">
        <v>12</v>
      </c>
      <c r="M8" s="13">
        <v>68.5</v>
      </c>
      <c r="N8" s="13">
        <v>78.8</v>
      </c>
      <c r="O8" s="13">
        <f t="shared" si="0"/>
        <v>74.680000000000007</v>
      </c>
      <c r="P8" s="13">
        <v>1</v>
      </c>
      <c r="Q8" s="20" t="s">
        <v>575</v>
      </c>
      <c r="R8" s="22"/>
      <c r="S8" s="2" t="s">
        <v>0</v>
      </c>
    </row>
    <row r="9" spans="1:19" s="2" customFormat="1" ht="48" customHeight="1">
      <c r="A9" s="18">
        <v>5</v>
      </c>
      <c r="B9" s="6" t="s">
        <v>411</v>
      </c>
      <c r="C9" s="13" t="s">
        <v>390</v>
      </c>
      <c r="D9" s="6" t="s">
        <v>410</v>
      </c>
      <c r="E9" s="6" t="s">
        <v>5</v>
      </c>
      <c r="F9" s="6" t="s">
        <v>409</v>
      </c>
      <c r="G9" s="6" t="s">
        <v>568</v>
      </c>
      <c r="H9" s="6" t="s">
        <v>57</v>
      </c>
      <c r="I9" s="6" t="s">
        <v>408</v>
      </c>
      <c r="J9" s="6"/>
      <c r="K9" s="6"/>
      <c r="L9" s="6" t="s">
        <v>564</v>
      </c>
      <c r="M9" s="13">
        <v>62.5</v>
      </c>
      <c r="N9" s="13">
        <v>77.8</v>
      </c>
      <c r="O9" s="13">
        <f t="shared" si="0"/>
        <v>71.680000000000007</v>
      </c>
      <c r="P9" s="13">
        <v>2</v>
      </c>
      <c r="Q9" s="20" t="s">
        <v>575</v>
      </c>
      <c r="R9" s="22"/>
      <c r="S9" s="2" t="s">
        <v>0</v>
      </c>
    </row>
    <row r="10" spans="1:19" s="2" customFormat="1" ht="45" customHeight="1">
      <c r="A10" s="18">
        <v>6</v>
      </c>
      <c r="B10" s="6" t="s">
        <v>407</v>
      </c>
      <c r="C10" s="13" t="s">
        <v>390</v>
      </c>
      <c r="D10" s="6" t="s">
        <v>239</v>
      </c>
      <c r="E10" s="6" t="s">
        <v>14</v>
      </c>
      <c r="F10" s="6" t="s">
        <v>24</v>
      </c>
      <c r="G10" s="6" t="s">
        <v>569</v>
      </c>
      <c r="H10" s="6" t="s">
        <v>29</v>
      </c>
      <c r="I10" s="6" t="s">
        <v>406</v>
      </c>
      <c r="J10" s="6"/>
      <c r="K10" s="6"/>
      <c r="L10" s="6" t="s">
        <v>12</v>
      </c>
      <c r="M10" s="13">
        <v>73.5</v>
      </c>
      <c r="N10" s="13">
        <v>82.4</v>
      </c>
      <c r="O10" s="13">
        <f t="shared" si="0"/>
        <v>78.84</v>
      </c>
      <c r="P10" s="13">
        <v>1</v>
      </c>
      <c r="Q10" s="20" t="s">
        <v>575</v>
      </c>
      <c r="R10" s="22"/>
      <c r="S10" s="2" t="s">
        <v>0</v>
      </c>
    </row>
    <row r="11" spans="1:19" s="2" customFormat="1" ht="48.75" customHeight="1">
      <c r="A11" s="18">
        <v>7</v>
      </c>
      <c r="B11" s="6" t="s">
        <v>405</v>
      </c>
      <c r="C11" s="13" t="s">
        <v>390</v>
      </c>
      <c r="D11" s="6" t="s">
        <v>404</v>
      </c>
      <c r="E11" s="6" t="s">
        <v>14</v>
      </c>
      <c r="F11" s="6" t="s">
        <v>247</v>
      </c>
      <c r="G11" s="6" t="s">
        <v>569</v>
      </c>
      <c r="H11" s="6" t="s">
        <v>3</v>
      </c>
      <c r="I11" s="6" t="s">
        <v>403</v>
      </c>
      <c r="J11" s="6"/>
      <c r="K11" s="6"/>
      <c r="L11" s="6" t="s">
        <v>402</v>
      </c>
      <c r="M11" s="13">
        <v>70</v>
      </c>
      <c r="N11" s="13">
        <v>80.599999999999994</v>
      </c>
      <c r="O11" s="13">
        <f t="shared" si="0"/>
        <v>76.36</v>
      </c>
      <c r="P11" s="13">
        <v>1</v>
      </c>
      <c r="Q11" s="20" t="s">
        <v>575</v>
      </c>
      <c r="R11" s="22"/>
      <c r="S11" s="2" t="s">
        <v>0</v>
      </c>
    </row>
    <row r="12" spans="1:19" s="2" customFormat="1" ht="46.5" customHeight="1">
      <c r="A12" s="18">
        <v>8</v>
      </c>
      <c r="B12" s="6" t="s">
        <v>401</v>
      </c>
      <c r="C12" s="13" t="s">
        <v>390</v>
      </c>
      <c r="D12" s="6" t="s">
        <v>400</v>
      </c>
      <c r="E12" s="6" t="s">
        <v>5</v>
      </c>
      <c r="F12" s="6">
        <v>1990.01</v>
      </c>
      <c r="G12" s="6" t="s">
        <v>568</v>
      </c>
      <c r="H12" s="6" t="s">
        <v>3</v>
      </c>
      <c r="I12" s="6" t="s">
        <v>399</v>
      </c>
      <c r="J12" s="6"/>
      <c r="K12" s="6"/>
      <c r="L12" s="6" t="s">
        <v>563</v>
      </c>
      <c r="M12" s="13">
        <v>82.5</v>
      </c>
      <c r="N12" s="13">
        <v>85.6</v>
      </c>
      <c r="O12" s="13">
        <f t="shared" si="0"/>
        <v>84.36</v>
      </c>
      <c r="P12" s="13">
        <v>1</v>
      </c>
      <c r="Q12" s="20" t="s">
        <v>575</v>
      </c>
      <c r="R12" s="22"/>
      <c r="S12" s="2" t="s">
        <v>0</v>
      </c>
    </row>
    <row r="13" spans="1:19" s="2" customFormat="1" ht="30" customHeight="1">
      <c r="A13" s="18">
        <v>9</v>
      </c>
      <c r="B13" s="6" t="s">
        <v>398</v>
      </c>
      <c r="C13" s="13" t="s">
        <v>390</v>
      </c>
      <c r="D13" s="6" t="s">
        <v>397</v>
      </c>
      <c r="E13" s="6" t="s">
        <v>5</v>
      </c>
      <c r="F13" s="6" t="s">
        <v>87</v>
      </c>
      <c r="G13" s="6" t="s">
        <v>69</v>
      </c>
      <c r="H13" s="6" t="s">
        <v>3</v>
      </c>
      <c r="I13" s="6" t="s">
        <v>396</v>
      </c>
      <c r="J13" s="6"/>
      <c r="K13" s="6"/>
      <c r="L13" s="6" t="s">
        <v>395</v>
      </c>
      <c r="M13" s="13">
        <v>78</v>
      </c>
      <c r="N13" s="13">
        <v>84.2</v>
      </c>
      <c r="O13" s="13">
        <f t="shared" si="0"/>
        <v>81.72</v>
      </c>
      <c r="P13" s="13">
        <v>1</v>
      </c>
      <c r="Q13" s="20" t="s">
        <v>575</v>
      </c>
      <c r="R13" s="22"/>
      <c r="S13" s="2" t="s">
        <v>0</v>
      </c>
    </row>
    <row r="14" spans="1:19" s="2" customFormat="1" ht="33.75" customHeight="1">
      <c r="A14" s="18">
        <v>10</v>
      </c>
      <c r="B14" s="6" t="s">
        <v>394</v>
      </c>
      <c r="C14" s="13" t="s">
        <v>390</v>
      </c>
      <c r="D14" s="6" t="s">
        <v>389</v>
      </c>
      <c r="E14" s="6" t="s">
        <v>14</v>
      </c>
      <c r="F14" s="6" t="s">
        <v>393</v>
      </c>
      <c r="G14" s="6" t="s">
        <v>569</v>
      </c>
      <c r="H14" s="6" t="s">
        <v>29</v>
      </c>
      <c r="I14" s="6" t="s">
        <v>392</v>
      </c>
      <c r="J14" s="6"/>
      <c r="K14" s="6"/>
      <c r="L14" s="6" t="s">
        <v>562</v>
      </c>
      <c r="M14" s="13">
        <v>77.5</v>
      </c>
      <c r="N14" s="13">
        <v>76.400000000000006</v>
      </c>
      <c r="O14" s="13">
        <f t="shared" si="0"/>
        <v>76.84</v>
      </c>
      <c r="P14" s="13">
        <v>1</v>
      </c>
      <c r="Q14" s="20" t="s">
        <v>575</v>
      </c>
      <c r="R14" s="22"/>
      <c r="S14" s="2" t="s">
        <v>0</v>
      </c>
    </row>
    <row r="15" spans="1:19" s="2" customFormat="1" ht="36">
      <c r="A15" s="18">
        <v>11</v>
      </c>
      <c r="B15" s="6" t="s">
        <v>391</v>
      </c>
      <c r="C15" s="13" t="s">
        <v>390</v>
      </c>
      <c r="D15" s="6" t="s">
        <v>389</v>
      </c>
      <c r="E15" s="6" t="s">
        <v>14</v>
      </c>
      <c r="F15" s="6" t="s">
        <v>388</v>
      </c>
      <c r="G15" s="6" t="s">
        <v>570</v>
      </c>
      <c r="H15" s="6" t="s">
        <v>3</v>
      </c>
      <c r="I15" s="6" t="s">
        <v>387</v>
      </c>
      <c r="J15" s="6"/>
      <c r="K15" s="6"/>
      <c r="L15" s="6" t="s">
        <v>559</v>
      </c>
      <c r="M15" s="13">
        <v>71</v>
      </c>
      <c r="N15" s="13">
        <v>76.599999999999994</v>
      </c>
      <c r="O15" s="13">
        <f t="shared" si="0"/>
        <v>74.36</v>
      </c>
      <c r="P15" s="13">
        <v>2</v>
      </c>
      <c r="Q15" s="20" t="s">
        <v>575</v>
      </c>
      <c r="R15" s="22"/>
      <c r="S15" s="2" t="s">
        <v>0</v>
      </c>
    </row>
    <row r="16" spans="1:19" s="2" customFormat="1" ht="57" customHeight="1">
      <c r="A16" s="18">
        <v>12</v>
      </c>
      <c r="B16" s="14" t="s">
        <v>535</v>
      </c>
      <c r="C16" s="13" t="s">
        <v>379</v>
      </c>
      <c r="D16" s="14" t="s">
        <v>386</v>
      </c>
      <c r="E16" s="14" t="s">
        <v>14</v>
      </c>
      <c r="F16" s="14" t="s">
        <v>536</v>
      </c>
      <c r="G16" s="14" t="s">
        <v>65</v>
      </c>
      <c r="H16" s="14" t="s">
        <v>381</v>
      </c>
      <c r="I16" s="14" t="s">
        <v>537</v>
      </c>
      <c r="J16" s="14" t="s">
        <v>3</v>
      </c>
      <c r="K16" s="14" t="s">
        <v>538</v>
      </c>
      <c r="L16" s="14" t="s">
        <v>539</v>
      </c>
      <c r="M16" s="13">
        <v>72</v>
      </c>
      <c r="N16" s="13">
        <v>74.2</v>
      </c>
      <c r="O16" s="13">
        <f t="shared" si="0"/>
        <v>73.319999999999993</v>
      </c>
      <c r="P16" s="13">
        <v>2</v>
      </c>
      <c r="Q16" s="20" t="s">
        <v>575</v>
      </c>
      <c r="R16" s="22"/>
      <c r="S16" s="26" t="s">
        <v>540</v>
      </c>
    </row>
    <row r="17" spans="1:19" s="2" customFormat="1" ht="31.5" customHeight="1">
      <c r="A17" s="18">
        <v>13</v>
      </c>
      <c r="B17" s="14" t="s">
        <v>385</v>
      </c>
      <c r="C17" s="13" t="s">
        <v>379</v>
      </c>
      <c r="D17" s="14" t="s">
        <v>382</v>
      </c>
      <c r="E17" s="14" t="s">
        <v>14</v>
      </c>
      <c r="F17" s="14" t="s">
        <v>384</v>
      </c>
      <c r="G17" s="14" t="s">
        <v>65</v>
      </c>
      <c r="H17" s="14" t="s">
        <v>3</v>
      </c>
      <c r="I17" s="14" t="s">
        <v>383</v>
      </c>
      <c r="J17" s="14"/>
      <c r="K17" s="14"/>
      <c r="L17" s="14" t="s">
        <v>230</v>
      </c>
      <c r="M17" s="13">
        <v>70</v>
      </c>
      <c r="N17" s="13">
        <v>77.8</v>
      </c>
      <c r="O17" s="13">
        <f t="shared" si="0"/>
        <v>74.680000000000007</v>
      </c>
      <c r="P17" s="13">
        <v>1</v>
      </c>
      <c r="Q17" s="20" t="s">
        <v>575</v>
      </c>
      <c r="R17" s="22"/>
      <c r="S17" s="2" t="s">
        <v>0</v>
      </c>
    </row>
    <row r="18" spans="1:19" s="2" customFormat="1" ht="36.75" customHeight="1">
      <c r="A18" s="18">
        <v>14</v>
      </c>
      <c r="B18" s="14" t="s">
        <v>380</v>
      </c>
      <c r="C18" s="13" t="s">
        <v>379</v>
      </c>
      <c r="D18" s="14" t="s">
        <v>378</v>
      </c>
      <c r="E18" s="14" t="s">
        <v>5</v>
      </c>
      <c r="F18" s="14" t="s">
        <v>377</v>
      </c>
      <c r="G18" s="14" t="s">
        <v>65</v>
      </c>
      <c r="H18" s="14" t="s">
        <v>3</v>
      </c>
      <c r="I18" s="14" t="s">
        <v>376</v>
      </c>
      <c r="J18" s="14"/>
      <c r="K18" s="14"/>
      <c r="L18" s="14" t="s">
        <v>375</v>
      </c>
      <c r="M18" s="13">
        <v>76</v>
      </c>
      <c r="N18" s="13">
        <v>82.8</v>
      </c>
      <c r="O18" s="13">
        <f t="shared" si="0"/>
        <v>80.08</v>
      </c>
      <c r="P18" s="13">
        <v>1</v>
      </c>
      <c r="Q18" s="20" t="s">
        <v>575</v>
      </c>
      <c r="R18" s="22"/>
      <c r="S18" s="2" t="s">
        <v>0</v>
      </c>
    </row>
    <row r="19" spans="1:19" s="2" customFormat="1" ht="36">
      <c r="A19" s="18">
        <v>15</v>
      </c>
      <c r="B19" s="6" t="s">
        <v>374</v>
      </c>
      <c r="C19" s="13" t="s">
        <v>370</v>
      </c>
      <c r="D19" s="6" t="s">
        <v>373</v>
      </c>
      <c r="E19" s="6" t="s">
        <v>14</v>
      </c>
      <c r="F19" s="6" t="s">
        <v>62</v>
      </c>
      <c r="G19" s="6" t="s">
        <v>569</v>
      </c>
      <c r="H19" s="6" t="s">
        <v>227</v>
      </c>
      <c r="I19" s="6" t="s">
        <v>372</v>
      </c>
      <c r="J19" s="6"/>
      <c r="K19" s="6"/>
      <c r="L19" s="6" t="s">
        <v>367</v>
      </c>
      <c r="M19" s="13">
        <v>64.5</v>
      </c>
      <c r="N19" s="13">
        <v>81</v>
      </c>
      <c r="O19" s="13">
        <f t="shared" si="0"/>
        <v>74.400000000000006</v>
      </c>
      <c r="P19" s="13">
        <v>1</v>
      </c>
      <c r="Q19" s="20" t="s">
        <v>575</v>
      </c>
      <c r="R19" s="22"/>
      <c r="S19" s="2" t="s">
        <v>0</v>
      </c>
    </row>
    <row r="20" spans="1:19" s="2" customFormat="1" ht="36">
      <c r="A20" s="18">
        <v>16</v>
      </c>
      <c r="B20" s="6" t="s">
        <v>371</v>
      </c>
      <c r="C20" s="13" t="s">
        <v>370</v>
      </c>
      <c r="D20" s="6" t="s">
        <v>369</v>
      </c>
      <c r="E20" s="6" t="s">
        <v>14</v>
      </c>
      <c r="F20" s="6" t="s">
        <v>32</v>
      </c>
      <c r="G20" s="6" t="s">
        <v>569</v>
      </c>
      <c r="H20" s="6" t="s">
        <v>227</v>
      </c>
      <c r="I20" s="6" t="s">
        <v>368</v>
      </c>
      <c r="J20" s="15"/>
      <c r="K20" s="15"/>
      <c r="L20" s="6" t="s">
        <v>367</v>
      </c>
      <c r="M20" s="13">
        <v>80</v>
      </c>
      <c r="N20" s="13">
        <v>79.2</v>
      </c>
      <c r="O20" s="13">
        <f t="shared" si="0"/>
        <v>79.52</v>
      </c>
      <c r="P20" s="13">
        <v>1</v>
      </c>
      <c r="Q20" s="20" t="s">
        <v>575</v>
      </c>
      <c r="R20" s="22"/>
      <c r="S20" s="2" t="s">
        <v>0</v>
      </c>
    </row>
    <row r="21" spans="1:19" s="2" customFormat="1" ht="43.5" customHeight="1">
      <c r="A21" s="18">
        <v>17</v>
      </c>
      <c r="B21" s="14" t="s">
        <v>443</v>
      </c>
      <c r="C21" s="13" t="s">
        <v>370</v>
      </c>
      <c r="D21" s="14" t="s">
        <v>444</v>
      </c>
      <c r="E21" s="14" t="s">
        <v>14</v>
      </c>
      <c r="F21" s="14" t="s">
        <v>445</v>
      </c>
      <c r="G21" s="14" t="s">
        <v>570</v>
      </c>
      <c r="H21" s="14" t="s">
        <v>446</v>
      </c>
      <c r="I21" s="14" t="s">
        <v>447</v>
      </c>
      <c r="J21" s="14" t="s">
        <v>448</v>
      </c>
      <c r="K21" s="14" t="s">
        <v>449</v>
      </c>
      <c r="L21" s="14" t="s">
        <v>450</v>
      </c>
      <c r="M21" s="13"/>
      <c r="N21" s="13"/>
      <c r="O21" s="13"/>
      <c r="P21" s="13"/>
      <c r="Q21" s="20" t="s">
        <v>575</v>
      </c>
      <c r="R21" s="22"/>
    </row>
    <row r="22" spans="1:19" s="2" customFormat="1" ht="30" customHeight="1">
      <c r="A22" s="18">
        <v>18</v>
      </c>
      <c r="B22" s="14" t="s">
        <v>366</v>
      </c>
      <c r="C22" s="13" t="s">
        <v>365</v>
      </c>
      <c r="D22" s="14" t="s">
        <v>364</v>
      </c>
      <c r="E22" s="14" t="s">
        <v>5</v>
      </c>
      <c r="F22" s="14" t="s">
        <v>363</v>
      </c>
      <c r="G22" s="14" t="s">
        <v>69</v>
      </c>
      <c r="H22" s="14" t="s">
        <v>3</v>
      </c>
      <c r="I22" s="14" t="s">
        <v>362</v>
      </c>
      <c r="J22" s="14"/>
      <c r="K22" s="14"/>
      <c r="L22" s="14" t="s">
        <v>361</v>
      </c>
      <c r="M22" s="13">
        <v>76.5</v>
      </c>
      <c r="N22" s="13">
        <v>80.599999999999994</v>
      </c>
      <c r="O22" s="13">
        <f t="shared" ref="O22:O27" si="1">ROUND(M22*0.4+N22*0.6,2)</f>
        <v>78.959999999999994</v>
      </c>
      <c r="P22" s="13">
        <v>1</v>
      </c>
      <c r="Q22" s="20" t="s">
        <v>575</v>
      </c>
      <c r="R22" s="22"/>
      <c r="S22" s="2" t="s">
        <v>0</v>
      </c>
    </row>
    <row r="23" spans="1:19" s="2" customFormat="1" ht="40.5" customHeight="1">
      <c r="A23" s="18">
        <v>19</v>
      </c>
      <c r="B23" s="6" t="s">
        <v>360</v>
      </c>
      <c r="C23" s="13" t="s">
        <v>346</v>
      </c>
      <c r="D23" s="6" t="s">
        <v>358</v>
      </c>
      <c r="E23" s="6" t="s">
        <v>14</v>
      </c>
      <c r="F23" s="6" t="s">
        <v>80</v>
      </c>
      <c r="G23" s="6" t="s">
        <v>65</v>
      </c>
      <c r="H23" s="6" t="s">
        <v>57</v>
      </c>
      <c r="I23" s="6" t="s">
        <v>516</v>
      </c>
      <c r="J23" s="6" t="s">
        <v>12</v>
      </c>
      <c r="K23" s="6" t="s">
        <v>12</v>
      </c>
      <c r="L23" s="6" t="s">
        <v>359</v>
      </c>
      <c r="M23" s="13">
        <v>73</v>
      </c>
      <c r="N23" s="13">
        <v>81.2</v>
      </c>
      <c r="O23" s="13">
        <f t="shared" si="1"/>
        <v>77.92</v>
      </c>
      <c r="P23" s="13">
        <v>1</v>
      </c>
      <c r="Q23" s="20" t="s">
        <v>575</v>
      </c>
      <c r="R23" s="22"/>
      <c r="S23" s="2" t="s">
        <v>0</v>
      </c>
    </row>
    <row r="24" spans="1:19" s="2" customFormat="1" ht="36">
      <c r="A24" s="18">
        <v>20</v>
      </c>
      <c r="B24" s="12" t="s">
        <v>356</v>
      </c>
      <c r="C24" s="13" t="s">
        <v>346</v>
      </c>
      <c r="D24" s="6" t="s">
        <v>352</v>
      </c>
      <c r="E24" s="12" t="s">
        <v>14</v>
      </c>
      <c r="F24" s="12">
        <v>1995.12</v>
      </c>
      <c r="G24" s="12" t="s">
        <v>65</v>
      </c>
      <c r="H24" s="6" t="s">
        <v>343</v>
      </c>
      <c r="I24" s="6" t="s">
        <v>355</v>
      </c>
      <c r="J24" s="6" t="s">
        <v>12</v>
      </c>
      <c r="K24" s="6" t="s">
        <v>12</v>
      </c>
      <c r="L24" s="6" t="s">
        <v>354</v>
      </c>
      <c r="M24" s="13">
        <v>81</v>
      </c>
      <c r="N24" s="13">
        <v>84.2</v>
      </c>
      <c r="O24" s="13">
        <f t="shared" si="1"/>
        <v>82.92</v>
      </c>
      <c r="P24" s="13">
        <v>1</v>
      </c>
      <c r="Q24" s="20" t="s">
        <v>575</v>
      </c>
      <c r="R24" s="22"/>
      <c r="S24" s="2" t="s">
        <v>0</v>
      </c>
    </row>
    <row r="25" spans="1:19" s="2" customFormat="1" ht="36">
      <c r="A25" s="18">
        <v>21</v>
      </c>
      <c r="B25" s="6" t="s">
        <v>353</v>
      </c>
      <c r="C25" s="13" t="s">
        <v>346</v>
      </c>
      <c r="D25" s="6" t="s">
        <v>352</v>
      </c>
      <c r="E25" s="6" t="s">
        <v>5</v>
      </c>
      <c r="F25" s="6" t="s">
        <v>517</v>
      </c>
      <c r="G25" s="6" t="s">
        <v>69</v>
      </c>
      <c r="H25" s="6" t="s">
        <v>343</v>
      </c>
      <c r="I25" s="6" t="s">
        <v>518</v>
      </c>
      <c r="J25" s="6" t="s">
        <v>12</v>
      </c>
      <c r="K25" s="6" t="s">
        <v>12</v>
      </c>
      <c r="L25" s="6" t="s">
        <v>351</v>
      </c>
      <c r="M25" s="13">
        <v>73.5</v>
      </c>
      <c r="N25" s="13">
        <v>79.099999999999994</v>
      </c>
      <c r="O25" s="13">
        <f t="shared" si="1"/>
        <v>76.86</v>
      </c>
      <c r="P25" s="13">
        <v>2</v>
      </c>
      <c r="Q25" s="20" t="s">
        <v>575</v>
      </c>
      <c r="R25" s="22"/>
      <c r="S25" s="2" t="s">
        <v>0</v>
      </c>
    </row>
    <row r="26" spans="1:19" s="2" customFormat="1" ht="36">
      <c r="A26" s="18">
        <v>22</v>
      </c>
      <c r="B26" s="6" t="s">
        <v>350</v>
      </c>
      <c r="C26" s="13" t="s">
        <v>346</v>
      </c>
      <c r="D26" s="6" t="s">
        <v>349</v>
      </c>
      <c r="E26" s="6" t="s">
        <v>5</v>
      </c>
      <c r="F26" s="6" t="s">
        <v>519</v>
      </c>
      <c r="G26" s="6" t="s">
        <v>65</v>
      </c>
      <c r="H26" s="6" t="s">
        <v>343</v>
      </c>
      <c r="I26" s="6" t="s">
        <v>520</v>
      </c>
      <c r="J26" s="6" t="s">
        <v>12</v>
      </c>
      <c r="K26" s="6" t="s">
        <v>12</v>
      </c>
      <c r="L26" s="6" t="s">
        <v>348</v>
      </c>
      <c r="M26" s="13">
        <v>72</v>
      </c>
      <c r="N26" s="13">
        <v>79.7</v>
      </c>
      <c r="O26" s="13">
        <f t="shared" si="1"/>
        <v>76.62</v>
      </c>
      <c r="P26" s="13">
        <v>1</v>
      </c>
      <c r="Q26" s="20" t="s">
        <v>575</v>
      </c>
      <c r="R26" s="22"/>
      <c r="S26" s="2" t="s">
        <v>0</v>
      </c>
    </row>
    <row r="27" spans="1:19" s="2" customFormat="1" ht="36">
      <c r="A27" s="18">
        <v>23</v>
      </c>
      <c r="B27" s="6" t="s">
        <v>347</v>
      </c>
      <c r="C27" s="13" t="s">
        <v>346</v>
      </c>
      <c r="D27" s="6" t="s">
        <v>345</v>
      </c>
      <c r="E27" s="6" t="s">
        <v>5</v>
      </c>
      <c r="F27" s="6" t="s">
        <v>344</v>
      </c>
      <c r="G27" s="6" t="s">
        <v>69</v>
      </c>
      <c r="H27" s="6" t="s">
        <v>343</v>
      </c>
      <c r="I27" s="6" t="s">
        <v>342</v>
      </c>
      <c r="J27" s="6" t="s">
        <v>12</v>
      </c>
      <c r="K27" s="6" t="s">
        <v>12</v>
      </c>
      <c r="L27" s="6" t="s">
        <v>341</v>
      </c>
      <c r="M27" s="13">
        <v>75</v>
      </c>
      <c r="N27" s="13">
        <v>78.8</v>
      </c>
      <c r="O27" s="13">
        <f t="shared" si="1"/>
        <v>77.28</v>
      </c>
      <c r="P27" s="13">
        <v>1</v>
      </c>
      <c r="Q27" s="20" t="s">
        <v>575</v>
      </c>
      <c r="R27" s="22"/>
      <c r="S27" s="2" t="s">
        <v>0</v>
      </c>
    </row>
    <row r="28" spans="1:19" s="2" customFormat="1" ht="42.75" customHeight="1">
      <c r="A28" s="18">
        <v>24</v>
      </c>
      <c r="B28" s="6" t="s">
        <v>452</v>
      </c>
      <c r="C28" s="13" t="s">
        <v>346</v>
      </c>
      <c r="D28" s="6" t="s">
        <v>451</v>
      </c>
      <c r="E28" s="6" t="s">
        <v>14</v>
      </c>
      <c r="F28" s="6" t="s">
        <v>453</v>
      </c>
      <c r="G28" s="6" t="s">
        <v>69</v>
      </c>
      <c r="H28" s="6" t="s">
        <v>357</v>
      </c>
      <c r="I28" s="6" t="s">
        <v>454</v>
      </c>
      <c r="J28" s="6" t="s">
        <v>12</v>
      </c>
      <c r="K28" s="6" t="s">
        <v>12</v>
      </c>
      <c r="L28" s="6" t="s">
        <v>565</v>
      </c>
      <c r="M28" s="13"/>
      <c r="N28" s="13"/>
      <c r="O28" s="13"/>
      <c r="P28" s="13"/>
      <c r="Q28" s="20" t="s">
        <v>575</v>
      </c>
      <c r="R28" s="22"/>
    </row>
    <row r="29" spans="1:19" s="2" customFormat="1" ht="36">
      <c r="A29" s="18">
        <v>25</v>
      </c>
      <c r="B29" s="6" t="s">
        <v>455</v>
      </c>
      <c r="C29" s="13" t="s">
        <v>306</v>
      </c>
      <c r="D29" s="6" t="s">
        <v>456</v>
      </c>
      <c r="E29" s="6" t="s">
        <v>14</v>
      </c>
      <c r="F29" s="6">
        <v>1981.12</v>
      </c>
      <c r="G29" s="6" t="s">
        <v>569</v>
      </c>
      <c r="H29" s="6" t="s">
        <v>457</v>
      </c>
      <c r="I29" s="6" t="s">
        <v>458</v>
      </c>
      <c r="J29" s="6"/>
      <c r="K29" s="6"/>
      <c r="L29" s="6" t="s">
        <v>308</v>
      </c>
      <c r="M29" s="13"/>
      <c r="N29" s="13"/>
      <c r="O29" s="13"/>
      <c r="P29" s="13"/>
      <c r="Q29" s="20" t="s">
        <v>575</v>
      </c>
      <c r="R29" s="22"/>
    </row>
    <row r="30" spans="1:19" s="2" customFormat="1" ht="54.75" customHeight="1">
      <c r="A30" s="18">
        <v>26</v>
      </c>
      <c r="B30" s="13" t="s">
        <v>541</v>
      </c>
      <c r="C30" s="13" t="s">
        <v>306</v>
      </c>
      <c r="D30" s="13" t="s">
        <v>340</v>
      </c>
      <c r="E30" s="13" t="s">
        <v>5</v>
      </c>
      <c r="F30" s="13">
        <v>1990.03</v>
      </c>
      <c r="G30" s="13" t="s">
        <v>569</v>
      </c>
      <c r="H30" s="13" t="s">
        <v>227</v>
      </c>
      <c r="I30" s="13" t="s">
        <v>561</v>
      </c>
      <c r="J30" s="13"/>
      <c r="K30" s="13"/>
      <c r="L30" s="13" t="s">
        <v>308</v>
      </c>
      <c r="M30" s="13">
        <v>61.5</v>
      </c>
      <c r="N30" s="13">
        <v>78.2</v>
      </c>
      <c r="O30" s="13">
        <f t="shared" ref="O30:O41" si="2">ROUND(M30*0.4+N30*0.6,2)</f>
        <v>71.52</v>
      </c>
      <c r="P30" s="13">
        <v>2</v>
      </c>
      <c r="Q30" s="20" t="s">
        <v>575</v>
      </c>
      <c r="R30" s="22"/>
      <c r="S30" s="27" t="s">
        <v>542</v>
      </c>
    </row>
    <row r="31" spans="1:19" s="2" customFormat="1" ht="39.75" customHeight="1">
      <c r="A31" s="18">
        <v>27</v>
      </c>
      <c r="B31" s="14" t="s">
        <v>339</v>
      </c>
      <c r="C31" s="13" t="s">
        <v>306</v>
      </c>
      <c r="D31" s="14" t="s">
        <v>328</v>
      </c>
      <c r="E31" s="14" t="s">
        <v>5</v>
      </c>
      <c r="F31" s="14" t="s">
        <v>338</v>
      </c>
      <c r="G31" s="14" t="s">
        <v>568</v>
      </c>
      <c r="H31" s="14" t="s">
        <v>227</v>
      </c>
      <c r="I31" s="14" t="s">
        <v>337</v>
      </c>
      <c r="J31" s="14"/>
      <c r="K31" s="14"/>
      <c r="L31" s="14" t="s">
        <v>336</v>
      </c>
      <c r="M31" s="13">
        <v>74</v>
      </c>
      <c r="N31" s="13">
        <v>80.400000000000006</v>
      </c>
      <c r="O31" s="13">
        <f t="shared" si="2"/>
        <v>77.84</v>
      </c>
      <c r="P31" s="13">
        <v>3</v>
      </c>
      <c r="Q31" s="20" t="s">
        <v>575</v>
      </c>
      <c r="R31" s="13"/>
      <c r="S31" s="2" t="s">
        <v>0</v>
      </c>
    </row>
    <row r="32" spans="1:19" s="2" customFormat="1" ht="36">
      <c r="A32" s="18">
        <v>28</v>
      </c>
      <c r="B32" s="14" t="s">
        <v>335</v>
      </c>
      <c r="C32" s="13" t="s">
        <v>306</v>
      </c>
      <c r="D32" s="13" t="s">
        <v>328</v>
      </c>
      <c r="E32" s="14" t="s">
        <v>5</v>
      </c>
      <c r="F32" s="14" t="s">
        <v>491</v>
      </c>
      <c r="G32" s="14" t="s">
        <v>569</v>
      </c>
      <c r="H32" s="14" t="s">
        <v>227</v>
      </c>
      <c r="I32" s="14" t="s">
        <v>492</v>
      </c>
      <c r="J32" s="14"/>
      <c r="K32" s="14"/>
      <c r="L32" s="14" t="s">
        <v>334</v>
      </c>
      <c r="M32" s="13">
        <v>69.5</v>
      </c>
      <c r="N32" s="13">
        <v>82.6</v>
      </c>
      <c r="O32" s="13">
        <f t="shared" si="2"/>
        <v>77.36</v>
      </c>
      <c r="P32" s="13">
        <v>4</v>
      </c>
      <c r="Q32" s="20" t="s">
        <v>575</v>
      </c>
      <c r="R32" s="13"/>
      <c r="S32" s="2" t="s">
        <v>0</v>
      </c>
    </row>
    <row r="33" spans="1:19" s="2" customFormat="1" ht="40.5" customHeight="1">
      <c r="A33" s="18">
        <v>29</v>
      </c>
      <c r="B33" s="14" t="s">
        <v>333</v>
      </c>
      <c r="C33" s="13" t="s">
        <v>306</v>
      </c>
      <c r="D33" s="14" t="s">
        <v>328</v>
      </c>
      <c r="E33" s="14" t="s">
        <v>5</v>
      </c>
      <c r="F33" s="14" t="s">
        <v>332</v>
      </c>
      <c r="G33" s="14" t="s">
        <v>571</v>
      </c>
      <c r="H33" s="14" t="s">
        <v>227</v>
      </c>
      <c r="I33" s="14" t="s">
        <v>331</v>
      </c>
      <c r="J33" s="14"/>
      <c r="K33" s="14"/>
      <c r="L33" s="14" t="s">
        <v>330</v>
      </c>
      <c r="M33" s="13">
        <v>75.5</v>
      </c>
      <c r="N33" s="13">
        <v>76.8</v>
      </c>
      <c r="O33" s="13">
        <f t="shared" si="2"/>
        <v>76.28</v>
      </c>
      <c r="P33" s="13">
        <v>5</v>
      </c>
      <c r="Q33" s="20" t="s">
        <v>575</v>
      </c>
      <c r="R33" s="13"/>
      <c r="S33" s="2" t="s">
        <v>0</v>
      </c>
    </row>
    <row r="34" spans="1:19" s="2" customFormat="1" ht="42" customHeight="1">
      <c r="A34" s="18">
        <v>30</v>
      </c>
      <c r="B34" s="14" t="s">
        <v>329</v>
      </c>
      <c r="C34" s="13" t="s">
        <v>306</v>
      </c>
      <c r="D34" s="14" t="s">
        <v>328</v>
      </c>
      <c r="E34" s="14" t="s">
        <v>5</v>
      </c>
      <c r="F34" s="14" t="s">
        <v>327</v>
      </c>
      <c r="G34" s="14" t="s">
        <v>569</v>
      </c>
      <c r="H34" s="14" t="s">
        <v>227</v>
      </c>
      <c r="I34" s="14" t="s">
        <v>326</v>
      </c>
      <c r="J34" s="14"/>
      <c r="K34" s="14"/>
      <c r="L34" s="14" t="s">
        <v>325</v>
      </c>
      <c r="M34" s="13">
        <v>71</v>
      </c>
      <c r="N34" s="13">
        <v>79.2</v>
      </c>
      <c r="O34" s="13">
        <f t="shared" si="2"/>
        <v>75.92</v>
      </c>
      <c r="P34" s="13">
        <v>6</v>
      </c>
      <c r="Q34" s="20" t="s">
        <v>575</v>
      </c>
      <c r="R34" s="13"/>
      <c r="S34" s="2" t="s">
        <v>0</v>
      </c>
    </row>
    <row r="35" spans="1:19" s="2" customFormat="1" ht="57.75" customHeight="1">
      <c r="A35" s="18">
        <v>31</v>
      </c>
      <c r="B35" s="14" t="s">
        <v>543</v>
      </c>
      <c r="C35" s="13" t="s">
        <v>306</v>
      </c>
      <c r="D35" s="14" t="s">
        <v>328</v>
      </c>
      <c r="E35" s="14" t="s">
        <v>5</v>
      </c>
      <c r="F35" s="14" t="s">
        <v>544</v>
      </c>
      <c r="G35" s="14" t="s">
        <v>569</v>
      </c>
      <c r="H35" s="14" t="s">
        <v>227</v>
      </c>
      <c r="I35" s="14" t="s">
        <v>545</v>
      </c>
      <c r="J35" s="14"/>
      <c r="K35" s="14"/>
      <c r="L35" s="14" t="s">
        <v>546</v>
      </c>
      <c r="M35" s="13">
        <v>66.5</v>
      </c>
      <c r="N35" s="13">
        <v>81.2</v>
      </c>
      <c r="O35" s="13">
        <f t="shared" si="2"/>
        <v>75.319999999999993</v>
      </c>
      <c r="P35" s="13">
        <v>7</v>
      </c>
      <c r="Q35" s="20" t="s">
        <v>575</v>
      </c>
      <c r="R35" s="19" t="s">
        <v>548</v>
      </c>
      <c r="S35" s="27" t="s">
        <v>547</v>
      </c>
    </row>
    <row r="36" spans="1:19" s="2" customFormat="1" ht="36.75" customHeight="1">
      <c r="A36" s="18">
        <v>32</v>
      </c>
      <c r="B36" s="14" t="s">
        <v>324</v>
      </c>
      <c r="C36" s="13" t="s">
        <v>306</v>
      </c>
      <c r="D36" s="14" t="s">
        <v>323</v>
      </c>
      <c r="E36" s="14" t="s">
        <v>5</v>
      </c>
      <c r="F36" s="14" t="s">
        <v>322</v>
      </c>
      <c r="G36" s="14" t="s">
        <v>568</v>
      </c>
      <c r="H36" s="14" t="s">
        <v>3</v>
      </c>
      <c r="I36" s="14" t="s">
        <v>321</v>
      </c>
      <c r="J36" s="14"/>
      <c r="K36" s="14"/>
      <c r="L36" s="14" t="s">
        <v>37</v>
      </c>
      <c r="M36" s="13">
        <v>67.5</v>
      </c>
      <c r="N36" s="13">
        <v>83.6</v>
      </c>
      <c r="O36" s="13">
        <f t="shared" si="2"/>
        <v>77.16</v>
      </c>
      <c r="P36" s="13">
        <v>1</v>
      </c>
      <c r="Q36" s="20" t="s">
        <v>575</v>
      </c>
      <c r="R36" s="22"/>
      <c r="S36" s="2" t="s">
        <v>0</v>
      </c>
    </row>
    <row r="37" spans="1:19" s="2" customFormat="1" ht="35.25" customHeight="1">
      <c r="A37" s="18">
        <v>33</v>
      </c>
      <c r="B37" s="14" t="s">
        <v>320</v>
      </c>
      <c r="C37" s="13" t="s">
        <v>306</v>
      </c>
      <c r="D37" s="14" t="s">
        <v>319</v>
      </c>
      <c r="E37" s="14" t="s">
        <v>14</v>
      </c>
      <c r="F37" s="14" t="s">
        <v>493</v>
      </c>
      <c r="G37" s="14" t="s">
        <v>569</v>
      </c>
      <c r="H37" s="14" t="s">
        <v>3</v>
      </c>
      <c r="I37" s="14" t="s">
        <v>494</v>
      </c>
      <c r="J37" s="14"/>
      <c r="K37" s="14"/>
      <c r="L37" s="14" t="s">
        <v>318</v>
      </c>
      <c r="M37" s="13">
        <v>78.5</v>
      </c>
      <c r="N37" s="13">
        <v>73.8</v>
      </c>
      <c r="O37" s="13">
        <f t="shared" si="2"/>
        <v>75.680000000000007</v>
      </c>
      <c r="P37" s="13">
        <v>1</v>
      </c>
      <c r="Q37" s="20" t="s">
        <v>575</v>
      </c>
      <c r="R37" s="22"/>
      <c r="S37" s="2" t="s">
        <v>0</v>
      </c>
    </row>
    <row r="38" spans="1:19" s="2" customFormat="1" ht="42.75" customHeight="1">
      <c r="A38" s="18">
        <v>34</v>
      </c>
      <c r="B38" s="13" t="s">
        <v>317</v>
      </c>
      <c r="C38" s="13" t="s">
        <v>306</v>
      </c>
      <c r="D38" s="13" t="s">
        <v>316</v>
      </c>
      <c r="E38" s="13" t="s">
        <v>14</v>
      </c>
      <c r="F38" s="13">
        <v>1984.12</v>
      </c>
      <c r="G38" s="13" t="s">
        <v>569</v>
      </c>
      <c r="H38" s="13" t="s">
        <v>227</v>
      </c>
      <c r="I38" s="13" t="s">
        <v>495</v>
      </c>
      <c r="J38" s="13"/>
      <c r="K38" s="13"/>
      <c r="L38" s="13" t="s">
        <v>315</v>
      </c>
      <c r="M38" s="13">
        <v>71.5</v>
      </c>
      <c r="N38" s="13">
        <v>80.400000000000006</v>
      </c>
      <c r="O38" s="13">
        <f t="shared" si="2"/>
        <v>76.84</v>
      </c>
      <c r="P38" s="13">
        <v>1</v>
      </c>
      <c r="Q38" s="20" t="s">
        <v>575</v>
      </c>
      <c r="R38" s="22"/>
      <c r="S38" s="2" t="s">
        <v>0</v>
      </c>
    </row>
    <row r="39" spans="1:19" s="2" customFormat="1" ht="43.5" customHeight="1">
      <c r="A39" s="18">
        <v>35</v>
      </c>
      <c r="B39" s="13" t="s">
        <v>314</v>
      </c>
      <c r="C39" s="13" t="s">
        <v>306</v>
      </c>
      <c r="D39" s="13" t="s">
        <v>313</v>
      </c>
      <c r="E39" s="13" t="s">
        <v>5</v>
      </c>
      <c r="F39" s="14" t="s">
        <v>312</v>
      </c>
      <c r="G39" s="13" t="s">
        <v>569</v>
      </c>
      <c r="H39" s="13" t="s">
        <v>227</v>
      </c>
      <c r="I39" s="13" t="s">
        <v>245</v>
      </c>
      <c r="J39" s="13"/>
      <c r="K39" s="13"/>
      <c r="L39" s="13" t="s">
        <v>308</v>
      </c>
      <c r="M39" s="13">
        <v>70.5</v>
      </c>
      <c r="N39" s="13">
        <v>74.400000000000006</v>
      </c>
      <c r="O39" s="13">
        <f t="shared" si="2"/>
        <v>72.84</v>
      </c>
      <c r="P39" s="13">
        <v>1</v>
      </c>
      <c r="Q39" s="20" t="s">
        <v>575</v>
      </c>
      <c r="R39" s="22"/>
      <c r="S39" s="2" t="s">
        <v>0</v>
      </c>
    </row>
    <row r="40" spans="1:19" s="2" customFormat="1" ht="43.5" customHeight="1">
      <c r="A40" s="18">
        <v>36</v>
      </c>
      <c r="B40" s="14" t="s">
        <v>311</v>
      </c>
      <c r="C40" s="13" t="s">
        <v>306</v>
      </c>
      <c r="D40" s="14" t="s">
        <v>310</v>
      </c>
      <c r="E40" s="14" t="s">
        <v>5</v>
      </c>
      <c r="F40" s="14" t="s">
        <v>228</v>
      </c>
      <c r="G40" s="14" t="s">
        <v>572</v>
      </c>
      <c r="H40" s="14" t="s">
        <v>227</v>
      </c>
      <c r="I40" s="14" t="s">
        <v>309</v>
      </c>
      <c r="J40" s="14"/>
      <c r="K40" s="14"/>
      <c r="L40" s="14" t="s">
        <v>308</v>
      </c>
      <c r="M40" s="13">
        <v>71</v>
      </c>
      <c r="N40" s="13">
        <v>77.7</v>
      </c>
      <c r="O40" s="13">
        <f t="shared" si="2"/>
        <v>75.02</v>
      </c>
      <c r="P40" s="13">
        <v>1</v>
      </c>
      <c r="Q40" s="20" t="s">
        <v>575</v>
      </c>
      <c r="R40" s="22"/>
      <c r="S40" s="2" t="s">
        <v>0</v>
      </c>
    </row>
    <row r="41" spans="1:19" s="2" customFormat="1" ht="44.25" customHeight="1">
      <c r="A41" s="18">
        <v>37</v>
      </c>
      <c r="B41" s="14" t="s">
        <v>307</v>
      </c>
      <c r="C41" s="13" t="s">
        <v>306</v>
      </c>
      <c r="D41" s="14" t="s">
        <v>305</v>
      </c>
      <c r="E41" s="14" t="s">
        <v>5</v>
      </c>
      <c r="F41" s="14" t="s">
        <v>90</v>
      </c>
      <c r="G41" s="14" t="s">
        <v>568</v>
      </c>
      <c r="H41" s="14" t="s">
        <v>227</v>
      </c>
      <c r="I41" s="14" t="s">
        <v>304</v>
      </c>
      <c r="J41" s="14"/>
      <c r="K41" s="14"/>
      <c r="L41" s="14" t="s">
        <v>303</v>
      </c>
      <c r="M41" s="13">
        <v>68.5</v>
      </c>
      <c r="N41" s="13">
        <v>72.7</v>
      </c>
      <c r="O41" s="13">
        <f t="shared" si="2"/>
        <v>71.02</v>
      </c>
      <c r="P41" s="13">
        <v>1</v>
      </c>
      <c r="Q41" s="20" t="s">
        <v>575</v>
      </c>
      <c r="R41" s="22"/>
      <c r="S41" s="2" t="s">
        <v>0</v>
      </c>
    </row>
    <row r="42" spans="1:19" s="2" customFormat="1" ht="43.5" customHeight="1">
      <c r="A42" s="18">
        <v>38</v>
      </c>
      <c r="B42" s="14" t="s">
        <v>459</v>
      </c>
      <c r="C42" s="13" t="s">
        <v>306</v>
      </c>
      <c r="D42" s="14" t="s">
        <v>239</v>
      </c>
      <c r="E42" s="14" t="s">
        <v>5</v>
      </c>
      <c r="F42" s="14">
        <v>1975.07</v>
      </c>
      <c r="G42" s="14" t="s">
        <v>569</v>
      </c>
      <c r="H42" s="14" t="s">
        <v>10</v>
      </c>
      <c r="I42" s="14" t="s">
        <v>460</v>
      </c>
      <c r="J42" s="14" t="s">
        <v>461</v>
      </c>
      <c r="K42" s="14" t="s">
        <v>462</v>
      </c>
      <c r="L42" s="14" t="s">
        <v>463</v>
      </c>
      <c r="M42" s="13"/>
      <c r="N42" s="13"/>
      <c r="O42" s="13"/>
      <c r="P42" s="13"/>
      <c r="Q42" s="20" t="s">
        <v>575</v>
      </c>
      <c r="R42" s="22"/>
    </row>
    <row r="43" spans="1:19" s="2" customFormat="1" ht="41.25" customHeight="1">
      <c r="A43" s="18">
        <v>39</v>
      </c>
      <c r="B43" s="12" t="s">
        <v>302</v>
      </c>
      <c r="C43" s="13" t="s">
        <v>290</v>
      </c>
      <c r="D43" s="12" t="s">
        <v>301</v>
      </c>
      <c r="E43" s="12" t="s">
        <v>5</v>
      </c>
      <c r="F43" s="6" t="s">
        <v>300</v>
      </c>
      <c r="G43" s="12" t="s">
        <v>569</v>
      </c>
      <c r="H43" s="12" t="s">
        <v>227</v>
      </c>
      <c r="I43" s="12" t="s">
        <v>299</v>
      </c>
      <c r="J43" s="12" t="s">
        <v>12</v>
      </c>
      <c r="K43" s="12" t="s">
        <v>12</v>
      </c>
      <c r="L43" s="12" t="s">
        <v>298</v>
      </c>
      <c r="M43" s="13">
        <v>80</v>
      </c>
      <c r="N43" s="13">
        <v>86.3</v>
      </c>
      <c r="O43" s="13">
        <f>ROUND(M43*0.4+N43*0.6,2)</f>
        <v>83.78</v>
      </c>
      <c r="P43" s="13">
        <v>1</v>
      </c>
      <c r="Q43" s="20" t="s">
        <v>575</v>
      </c>
      <c r="R43" s="22"/>
      <c r="S43" s="2" t="s">
        <v>0</v>
      </c>
    </row>
    <row r="44" spans="1:19" s="2" customFormat="1" ht="45" customHeight="1">
      <c r="A44" s="18">
        <v>40</v>
      </c>
      <c r="B44" s="6" t="s">
        <v>297</v>
      </c>
      <c r="C44" s="13" t="s">
        <v>290</v>
      </c>
      <c r="D44" s="6" t="s">
        <v>296</v>
      </c>
      <c r="E44" s="6" t="s">
        <v>14</v>
      </c>
      <c r="F44" s="6" t="s">
        <v>295</v>
      </c>
      <c r="G44" s="6" t="s">
        <v>569</v>
      </c>
      <c r="H44" s="6" t="s">
        <v>10</v>
      </c>
      <c r="I44" s="6" t="s">
        <v>294</v>
      </c>
      <c r="J44" s="6" t="s">
        <v>9</v>
      </c>
      <c r="K44" s="6" t="s">
        <v>293</v>
      </c>
      <c r="L44" s="6" t="s">
        <v>292</v>
      </c>
      <c r="M44" s="13">
        <v>68.5</v>
      </c>
      <c r="N44" s="13">
        <v>79.8</v>
      </c>
      <c r="O44" s="13">
        <f>ROUND(M44*0.4+N44*0.6,2)</f>
        <v>75.28</v>
      </c>
      <c r="P44" s="13">
        <v>1</v>
      </c>
      <c r="Q44" s="20" t="s">
        <v>575</v>
      </c>
      <c r="R44" s="22"/>
      <c r="S44" s="2" t="s">
        <v>0</v>
      </c>
    </row>
    <row r="45" spans="1:19" s="2" customFormat="1" ht="42.75" customHeight="1">
      <c r="A45" s="18">
        <v>41</v>
      </c>
      <c r="B45" s="14" t="s">
        <v>291</v>
      </c>
      <c r="C45" s="13" t="s">
        <v>290</v>
      </c>
      <c r="D45" s="6" t="s">
        <v>289</v>
      </c>
      <c r="E45" s="14" t="s">
        <v>5</v>
      </c>
      <c r="F45" s="14" t="s">
        <v>288</v>
      </c>
      <c r="G45" s="14" t="s">
        <v>568</v>
      </c>
      <c r="H45" s="14" t="s">
        <v>3</v>
      </c>
      <c r="I45" s="14" t="s">
        <v>287</v>
      </c>
      <c r="J45" s="14" t="s">
        <v>3</v>
      </c>
      <c r="K45" s="14" t="s">
        <v>286</v>
      </c>
      <c r="L45" s="14" t="s">
        <v>285</v>
      </c>
      <c r="M45" s="13">
        <v>74</v>
      </c>
      <c r="N45" s="13">
        <v>80.8</v>
      </c>
      <c r="O45" s="13">
        <f>ROUND(M45*0.4+N45*0.6,2)</f>
        <v>78.08</v>
      </c>
      <c r="P45" s="13">
        <v>1</v>
      </c>
      <c r="Q45" s="20" t="s">
        <v>575</v>
      </c>
      <c r="R45" s="22"/>
      <c r="S45" s="2" t="s">
        <v>0</v>
      </c>
    </row>
    <row r="46" spans="1:19" ht="43.5" customHeight="1">
      <c r="A46" s="18">
        <v>42</v>
      </c>
      <c r="B46" s="14" t="s">
        <v>284</v>
      </c>
      <c r="C46" s="13" t="s">
        <v>251</v>
      </c>
      <c r="D46" s="14" t="s">
        <v>283</v>
      </c>
      <c r="E46" s="14" t="s">
        <v>14</v>
      </c>
      <c r="F46" s="14" t="s">
        <v>282</v>
      </c>
      <c r="G46" s="14" t="s">
        <v>568</v>
      </c>
      <c r="H46" s="14" t="s">
        <v>227</v>
      </c>
      <c r="I46" s="14" t="s">
        <v>281</v>
      </c>
      <c r="J46" s="14"/>
      <c r="K46" s="14"/>
      <c r="L46" s="14" t="s">
        <v>251</v>
      </c>
      <c r="M46" s="16"/>
      <c r="N46" s="13">
        <v>72.3</v>
      </c>
      <c r="O46" s="13">
        <f>N46</f>
        <v>72.3</v>
      </c>
      <c r="P46" s="16">
        <v>1</v>
      </c>
      <c r="Q46" s="20" t="s">
        <v>575</v>
      </c>
      <c r="R46" s="22"/>
      <c r="S46" s="2" t="s">
        <v>0</v>
      </c>
    </row>
    <row r="47" spans="1:19" s="2" customFormat="1" ht="42.75" customHeight="1">
      <c r="A47" s="18">
        <v>43</v>
      </c>
      <c r="B47" s="14" t="s">
        <v>280</v>
      </c>
      <c r="C47" s="13" t="s">
        <v>251</v>
      </c>
      <c r="D47" s="14" t="s">
        <v>279</v>
      </c>
      <c r="E47" s="14" t="s">
        <v>14</v>
      </c>
      <c r="F47" s="14" t="s">
        <v>153</v>
      </c>
      <c r="G47" s="14" t="s">
        <v>569</v>
      </c>
      <c r="H47" s="14" t="s">
        <v>227</v>
      </c>
      <c r="I47" s="14" t="s">
        <v>278</v>
      </c>
      <c r="J47" s="14"/>
      <c r="K47" s="14"/>
      <c r="L47" s="14" t="s">
        <v>251</v>
      </c>
      <c r="M47" s="13">
        <v>64.5</v>
      </c>
      <c r="N47" s="13">
        <v>77</v>
      </c>
      <c r="O47" s="13">
        <f>ROUND(M47*0.4+N47*0.6,2)</f>
        <v>72</v>
      </c>
      <c r="P47" s="13">
        <v>1</v>
      </c>
      <c r="Q47" s="20" t="s">
        <v>575</v>
      </c>
      <c r="R47" s="22"/>
      <c r="S47" s="2" t="s">
        <v>0</v>
      </c>
    </row>
    <row r="48" spans="1:19" s="2" customFormat="1" ht="44.25" customHeight="1">
      <c r="A48" s="18">
        <v>44</v>
      </c>
      <c r="B48" s="14" t="s">
        <v>277</v>
      </c>
      <c r="C48" s="13" t="s">
        <v>251</v>
      </c>
      <c r="D48" s="14" t="s">
        <v>276</v>
      </c>
      <c r="E48" s="14" t="s">
        <v>5</v>
      </c>
      <c r="F48" s="14" t="s">
        <v>275</v>
      </c>
      <c r="G48" s="14" t="s">
        <v>569</v>
      </c>
      <c r="H48" s="14" t="s">
        <v>227</v>
      </c>
      <c r="I48" s="14" t="s">
        <v>274</v>
      </c>
      <c r="J48" s="14"/>
      <c r="K48" s="14"/>
      <c r="L48" s="14" t="s">
        <v>251</v>
      </c>
      <c r="M48" s="13">
        <v>70.5</v>
      </c>
      <c r="N48" s="13">
        <v>76</v>
      </c>
      <c r="O48" s="13">
        <f>ROUND(M48*0.4+N48*0.6,2)</f>
        <v>73.8</v>
      </c>
      <c r="P48" s="13">
        <v>1</v>
      </c>
      <c r="Q48" s="20" t="s">
        <v>575</v>
      </c>
      <c r="R48" s="22"/>
      <c r="S48" s="2" t="s">
        <v>0</v>
      </c>
    </row>
    <row r="49" spans="1:22" s="2" customFormat="1" ht="44.25" customHeight="1">
      <c r="A49" s="18">
        <v>45</v>
      </c>
      <c r="B49" s="14" t="s">
        <v>273</v>
      </c>
      <c r="C49" s="13" t="s">
        <v>251</v>
      </c>
      <c r="D49" s="14" t="s">
        <v>272</v>
      </c>
      <c r="E49" s="14" t="s">
        <v>5</v>
      </c>
      <c r="F49" s="14" t="s">
        <v>271</v>
      </c>
      <c r="G49" s="14" t="s">
        <v>568</v>
      </c>
      <c r="H49" s="14" t="s">
        <v>227</v>
      </c>
      <c r="I49" s="14" t="s">
        <v>270</v>
      </c>
      <c r="J49" s="14"/>
      <c r="K49" s="14"/>
      <c r="L49" s="14" t="s">
        <v>251</v>
      </c>
      <c r="M49" s="13">
        <v>70</v>
      </c>
      <c r="N49" s="13">
        <v>82</v>
      </c>
      <c r="O49" s="13">
        <f>ROUND(M49*0.4+N49*0.6,2)</f>
        <v>77.2</v>
      </c>
      <c r="P49" s="13">
        <v>1</v>
      </c>
      <c r="Q49" s="20" t="s">
        <v>575</v>
      </c>
      <c r="R49" s="22"/>
      <c r="S49" s="2" t="s">
        <v>0</v>
      </c>
    </row>
    <row r="50" spans="1:22" s="2" customFormat="1" ht="57" customHeight="1">
      <c r="A50" s="18">
        <v>46</v>
      </c>
      <c r="B50" s="14" t="s">
        <v>549</v>
      </c>
      <c r="C50" s="13" t="s">
        <v>251</v>
      </c>
      <c r="D50" s="14" t="s">
        <v>269</v>
      </c>
      <c r="E50" s="14" t="s">
        <v>5</v>
      </c>
      <c r="F50" s="14" t="s">
        <v>87</v>
      </c>
      <c r="G50" s="13" t="s">
        <v>573</v>
      </c>
      <c r="H50" s="14" t="s">
        <v>9</v>
      </c>
      <c r="I50" s="14" t="s">
        <v>550</v>
      </c>
      <c r="J50" s="14"/>
      <c r="K50" s="14"/>
      <c r="L50" s="14" t="s">
        <v>551</v>
      </c>
      <c r="M50" s="13">
        <v>74.5</v>
      </c>
      <c r="N50" s="13">
        <v>68.8</v>
      </c>
      <c r="O50" s="13">
        <f>ROUND(M50*0.4+N50*0.6,2)</f>
        <v>71.08</v>
      </c>
      <c r="P50" s="13">
        <v>2</v>
      </c>
      <c r="Q50" s="20" t="s">
        <v>575</v>
      </c>
      <c r="R50" s="22"/>
      <c r="S50" s="27" t="s">
        <v>552</v>
      </c>
    </row>
    <row r="51" spans="1:22" s="2" customFormat="1" ht="46.5" customHeight="1">
      <c r="A51" s="18">
        <v>47</v>
      </c>
      <c r="B51" s="14" t="s">
        <v>268</v>
      </c>
      <c r="C51" s="13" t="s">
        <v>251</v>
      </c>
      <c r="D51" s="14" t="s">
        <v>267</v>
      </c>
      <c r="E51" s="14" t="s">
        <v>5</v>
      </c>
      <c r="F51" s="14" t="s">
        <v>266</v>
      </c>
      <c r="G51" s="14" t="s">
        <v>568</v>
      </c>
      <c r="H51" s="14" t="s">
        <v>227</v>
      </c>
      <c r="I51" s="14" t="s">
        <v>265</v>
      </c>
      <c r="J51" s="14"/>
      <c r="K51" s="14"/>
      <c r="L51" s="14" t="s">
        <v>251</v>
      </c>
      <c r="M51" s="13">
        <v>71</v>
      </c>
      <c r="N51" s="13">
        <v>80</v>
      </c>
      <c r="O51" s="13">
        <f>ROUND(M51*0.4+N51*0.6,2)</f>
        <v>76.400000000000006</v>
      </c>
      <c r="P51" s="13">
        <v>1</v>
      </c>
      <c r="Q51" s="20" t="s">
        <v>575</v>
      </c>
      <c r="R51" s="22"/>
      <c r="S51" s="2" t="s">
        <v>0</v>
      </c>
    </row>
    <row r="52" spans="1:22" ht="42" customHeight="1">
      <c r="A52" s="18">
        <v>48</v>
      </c>
      <c r="B52" s="14" t="s">
        <v>264</v>
      </c>
      <c r="C52" s="13" t="s">
        <v>251</v>
      </c>
      <c r="D52" s="14" t="s">
        <v>263</v>
      </c>
      <c r="E52" s="14" t="s">
        <v>14</v>
      </c>
      <c r="F52" s="14" t="s">
        <v>32</v>
      </c>
      <c r="G52" s="14" t="s">
        <v>569</v>
      </c>
      <c r="H52" s="14" t="s">
        <v>3</v>
      </c>
      <c r="I52" s="14" t="s">
        <v>262</v>
      </c>
      <c r="J52" s="14"/>
      <c r="K52" s="14"/>
      <c r="L52" s="14" t="s">
        <v>261</v>
      </c>
      <c r="M52" s="16"/>
      <c r="N52" s="13">
        <v>77.599999999999994</v>
      </c>
      <c r="O52" s="13">
        <f>N52</f>
        <v>77.599999999999994</v>
      </c>
      <c r="P52" s="16">
        <v>1</v>
      </c>
      <c r="Q52" s="20" t="s">
        <v>575</v>
      </c>
      <c r="R52" s="22"/>
      <c r="S52" s="2" t="s">
        <v>0</v>
      </c>
    </row>
    <row r="53" spans="1:22" s="2" customFormat="1" ht="31.5" customHeight="1">
      <c r="A53" s="18">
        <v>49</v>
      </c>
      <c r="B53" s="14" t="s">
        <v>260</v>
      </c>
      <c r="C53" s="13" t="s">
        <v>251</v>
      </c>
      <c r="D53" s="14" t="s">
        <v>259</v>
      </c>
      <c r="E53" s="14" t="s">
        <v>5</v>
      </c>
      <c r="F53" s="14" t="s">
        <v>258</v>
      </c>
      <c r="G53" s="14" t="s">
        <v>569</v>
      </c>
      <c r="H53" s="14" t="s">
        <v>3</v>
      </c>
      <c r="I53" s="14" t="s">
        <v>257</v>
      </c>
      <c r="J53" s="14"/>
      <c r="K53" s="14"/>
      <c r="L53" s="14" t="s">
        <v>251</v>
      </c>
      <c r="M53" s="13">
        <v>65</v>
      </c>
      <c r="N53" s="13">
        <v>77.400000000000006</v>
      </c>
      <c r="O53" s="13">
        <f>ROUND(M53*0.4+N53*0.6,2)</f>
        <v>72.44</v>
      </c>
      <c r="P53" s="13">
        <v>1</v>
      </c>
      <c r="Q53" s="20" t="s">
        <v>575</v>
      </c>
      <c r="R53" s="22"/>
      <c r="S53" s="2" t="s">
        <v>0</v>
      </c>
    </row>
    <row r="54" spans="1:22" s="2" customFormat="1" ht="32.25" customHeight="1">
      <c r="A54" s="18">
        <v>50</v>
      </c>
      <c r="B54" s="14" t="s">
        <v>256</v>
      </c>
      <c r="C54" s="13" t="s">
        <v>251</v>
      </c>
      <c r="D54" s="14" t="s">
        <v>255</v>
      </c>
      <c r="E54" s="14" t="s">
        <v>14</v>
      </c>
      <c r="F54" s="14" t="s">
        <v>254</v>
      </c>
      <c r="G54" s="14" t="s">
        <v>568</v>
      </c>
      <c r="H54" s="14" t="s">
        <v>3</v>
      </c>
      <c r="I54" s="14" t="s">
        <v>253</v>
      </c>
      <c r="J54" s="14"/>
      <c r="K54" s="14"/>
      <c r="L54" s="14" t="s">
        <v>252</v>
      </c>
      <c r="M54" s="13">
        <v>75</v>
      </c>
      <c r="N54" s="13">
        <v>77.8</v>
      </c>
      <c r="O54" s="13">
        <f>ROUND(M54*0.4+N54*0.6,2)</f>
        <v>76.680000000000007</v>
      </c>
      <c r="P54" s="13">
        <v>1</v>
      </c>
      <c r="Q54" s="20" t="s">
        <v>575</v>
      </c>
      <c r="R54" s="22"/>
      <c r="S54" s="2" t="s">
        <v>0</v>
      </c>
    </row>
    <row r="55" spans="1:22" s="2" customFormat="1" ht="56.25" customHeight="1">
      <c r="A55" s="18">
        <v>51</v>
      </c>
      <c r="B55" s="14" t="s">
        <v>553</v>
      </c>
      <c r="C55" s="13" t="s">
        <v>251</v>
      </c>
      <c r="D55" s="14" t="s">
        <v>250</v>
      </c>
      <c r="E55" s="14" t="s">
        <v>14</v>
      </c>
      <c r="F55" s="14" t="s">
        <v>554</v>
      </c>
      <c r="G55" s="14" t="s">
        <v>569</v>
      </c>
      <c r="H55" s="14" t="s">
        <v>3</v>
      </c>
      <c r="I55" s="14" t="s">
        <v>555</v>
      </c>
      <c r="J55" s="14"/>
      <c r="K55" s="14"/>
      <c r="L55" s="14" t="s">
        <v>556</v>
      </c>
      <c r="M55" s="13">
        <v>73</v>
      </c>
      <c r="N55" s="13">
        <v>67</v>
      </c>
      <c r="O55" s="13">
        <f t="shared" ref="O55" si="3">ROUND(M55*0.4+N55*0.6,2)</f>
        <v>69.400000000000006</v>
      </c>
      <c r="P55" s="13">
        <v>2</v>
      </c>
      <c r="Q55" s="20" t="s">
        <v>575</v>
      </c>
      <c r="R55" s="22"/>
      <c r="S55" s="27" t="s">
        <v>557</v>
      </c>
      <c r="V55" s="3"/>
    </row>
    <row r="56" spans="1:22" s="2" customFormat="1" ht="48.75" customHeight="1">
      <c r="A56" s="18">
        <v>52</v>
      </c>
      <c r="B56" s="14" t="s">
        <v>464</v>
      </c>
      <c r="C56" s="13" t="s">
        <v>237</v>
      </c>
      <c r="D56" s="14" t="s">
        <v>465</v>
      </c>
      <c r="E56" s="14" t="s">
        <v>14</v>
      </c>
      <c r="F56" s="14" t="s">
        <v>466</v>
      </c>
      <c r="G56" s="14" t="s">
        <v>569</v>
      </c>
      <c r="H56" s="14" t="s">
        <v>467</v>
      </c>
      <c r="I56" s="14" t="s">
        <v>468</v>
      </c>
      <c r="J56" s="14"/>
      <c r="K56" s="14"/>
      <c r="L56" s="14" t="s">
        <v>237</v>
      </c>
      <c r="M56" s="13"/>
      <c r="N56" s="13"/>
      <c r="O56" s="13"/>
      <c r="P56" s="13"/>
      <c r="Q56" s="20" t="s">
        <v>575</v>
      </c>
      <c r="R56" s="22"/>
    </row>
    <row r="57" spans="1:22" s="2" customFormat="1" ht="36">
      <c r="A57" s="18">
        <v>53</v>
      </c>
      <c r="B57" s="14" t="s">
        <v>249</v>
      </c>
      <c r="C57" s="13" t="s">
        <v>237</v>
      </c>
      <c r="D57" s="14" t="s">
        <v>248</v>
      </c>
      <c r="E57" s="14" t="s">
        <v>5</v>
      </c>
      <c r="F57" s="14" t="s">
        <v>247</v>
      </c>
      <c r="G57" s="14" t="s">
        <v>571</v>
      </c>
      <c r="H57" s="14" t="s">
        <v>246</v>
      </c>
      <c r="I57" s="14" t="s">
        <v>245</v>
      </c>
      <c r="J57" s="14"/>
      <c r="K57" s="14"/>
      <c r="L57" s="14" t="s">
        <v>244</v>
      </c>
      <c r="M57" s="13">
        <v>65</v>
      </c>
      <c r="N57" s="13">
        <v>79.2</v>
      </c>
      <c r="O57" s="13">
        <f>ROUND(M57*0.4+N57*0.6,2)</f>
        <v>73.52</v>
      </c>
      <c r="P57" s="13">
        <v>1</v>
      </c>
      <c r="Q57" s="20" t="s">
        <v>575</v>
      </c>
      <c r="R57" s="22"/>
      <c r="S57" s="2" t="s">
        <v>0</v>
      </c>
    </row>
    <row r="58" spans="1:22" ht="46.5" customHeight="1">
      <c r="A58" s="18">
        <v>54</v>
      </c>
      <c r="B58" s="14" t="s">
        <v>243</v>
      </c>
      <c r="C58" s="13" t="s">
        <v>237</v>
      </c>
      <c r="D58" s="14" t="s">
        <v>242</v>
      </c>
      <c r="E58" s="14" t="s">
        <v>5</v>
      </c>
      <c r="F58" s="14" t="s">
        <v>496</v>
      </c>
      <c r="G58" s="14" t="s">
        <v>569</v>
      </c>
      <c r="H58" s="14" t="s">
        <v>10</v>
      </c>
      <c r="I58" s="14" t="s">
        <v>497</v>
      </c>
      <c r="J58" s="14" t="s">
        <v>9</v>
      </c>
      <c r="K58" s="14" t="s">
        <v>498</v>
      </c>
      <c r="L58" s="14" t="s">
        <v>241</v>
      </c>
      <c r="M58" s="16"/>
      <c r="N58" s="13">
        <v>78.8</v>
      </c>
      <c r="O58" s="13">
        <f>N58</f>
        <v>78.8</v>
      </c>
      <c r="P58" s="16">
        <v>1</v>
      </c>
      <c r="Q58" s="20" t="s">
        <v>575</v>
      </c>
      <c r="R58" s="22"/>
      <c r="S58" s="2" t="s">
        <v>0</v>
      </c>
    </row>
    <row r="59" spans="1:22" s="2" customFormat="1" ht="33" customHeight="1">
      <c r="A59" s="18">
        <v>55</v>
      </c>
      <c r="B59" s="14" t="s">
        <v>240</v>
      </c>
      <c r="C59" s="13" t="s">
        <v>237</v>
      </c>
      <c r="D59" s="14" t="s">
        <v>239</v>
      </c>
      <c r="E59" s="14" t="s">
        <v>5</v>
      </c>
      <c r="F59" s="14" t="s">
        <v>99</v>
      </c>
      <c r="G59" s="14" t="s">
        <v>568</v>
      </c>
      <c r="H59" s="14" t="s">
        <v>29</v>
      </c>
      <c r="I59" s="14" t="s">
        <v>238</v>
      </c>
      <c r="J59" s="14"/>
      <c r="K59" s="14"/>
      <c r="L59" s="14" t="s">
        <v>237</v>
      </c>
      <c r="M59" s="13">
        <v>67</v>
      </c>
      <c r="N59" s="13">
        <v>72.599999999999994</v>
      </c>
      <c r="O59" s="13">
        <f>ROUND(M59*0.4+N59*0.6,2)</f>
        <v>70.36</v>
      </c>
      <c r="P59" s="13">
        <v>1</v>
      </c>
      <c r="Q59" s="20" t="s">
        <v>575</v>
      </c>
      <c r="R59" s="22"/>
      <c r="S59" s="2" t="s">
        <v>0</v>
      </c>
    </row>
    <row r="60" spans="1:22" s="2" customFormat="1" ht="51.75" customHeight="1">
      <c r="A60" s="18">
        <v>56</v>
      </c>
      <c r="B60" s="6" t="s">
        <v>236</v>
      </c>
      <c r="C60" s="13" t="s">
        <v>210</v>
      </c>
      <c r="D60" s="6" t="s">
        <v>235</v>
      </c>
      <c r="E60" s="6" t="s">
        <v>5</v>
      </c>
      <c r="F60" s="6" t="s">
        <v>234</v>
      </c>
      <c r="G60" s="6" t="s">
        <v>233</v>
      </c>
      <c r="H60" s="6" t="s">
        <v>3</v>
      </c>
      <c r="I60" s="6" t="s">
        <v>232</v>
      </c>
      <c r="J60" s="6"/>
      <c r="K60" s="6"/>
      <c r="L60" s="6" t="s">
        <v>231</v>
      </c>
      <c r="M60" s="13">
        <v>70</v>
      </c>
      <c r="N60" s="13">
        <v>81.8</v>
      </c>
      <c r="O60" s="13">
        <f t="shared" ref="O60:O64" si="4">ROUND(M60*0.4+N60*0.6,2)</f>
        <v>77.08</v>
      </c>
      <c r="P60" s="13">
        <v>1</v>
      </c>
      <c r="Q60" s="20" t="s">
        <v>575</v>
      </c>
      <c r="R60" s="22"/>
      <c r="S60" s="2" t="s">
        <v>0</v>
      </c>
    </row>
    <row r="61" spans="1:22" s="2" customFormat="1" ht="42" customHeight="1">
      <c r="A61" s="18">
        <v>57</v>
      </c>
      <c r="B61" s="6" t="s">
        <v>229</v>
      </c>
      <c r="C61" s="13" t="s">
        <v>210</v>
      </c>
      <c r="D61" s="6" t="s">
        <v>560</v>
      </c>
      <c r="E61" s="6" t="s">
        <v>5</v>
      </c>
      <c r="F61" s="6" t="s">
        <v>228</v>
      </c>
      <c r="G61" s="6" t="s">
        <v>569</v>
      </c>
      <c r="H61" s="6" t="s">
        <v>227</v>
      </c>
      <c r="I61" s="6" t="s">
        <v>226</v>
      </c>
      <c r="J61" s="6"/>
      <c r="K61" s="6"/>
      <c r="L61" s="6" t="s">
        <v>225</v>
      </c>
      <c r="M61" s="13">
        <v>68</v>
      </c>
      <c r="N61" s="13">
        <v>82.4</v>
      </c>
      <c r="O61" s="13">
        <f t="shared" si="4"/>
        <v>76.64</v>
      </c>
      <c r="P61" s="13">
        <v>1</v>
      </c>
      <c r="Q61" s="20" t="s">
        <v>575</v>
      </c>
      <c r="R61" s="22"/>
      <c r="S61" s="2" t="s">
        <v>0</v>
      </c>
    </row>
    <row r="62" spans="1:22" s="2" customFormat="1" ht="43.5" customHeight="1">
      <c r="A62" s="18">
        <v>58</v>
      </c>
      <c r="B62" s="6" t="s">
        <v>224</v>
      </c>
      <c r="C62" s="13" t="s">
        <v>210</v>
      </c>
      <c r="D62" s="6" t="s">
        <v>223</v>
      </c>
      <c r="E62" s="6" t="s">
        <v>5</v>
      </c>
      <c r="F62" s="6" t="s">
        <v>153</v>
      </c>
      <c r="G62" s="6" t="s">
        <v>568</v>
      </c>
      <c r="H62" s="6" t="s">
        <v>3</v>
      </c>
      <c r="I62" s="6" t="s">
        <v>222</v>
      </c>
      <c r="J62" s="6" t="s">
        <v>12</v>
      </c>
      <c r="K62" s="6" t="s">
        <v>12</v>
      </c>
      <c r="L62" s="6" t="s">
        <v>221</v>
      </c>
      <c r="M62" s="13">
        <v>63</v>
      </c>
      <c r="N62" s="13">
        <v>79.2</v>
      </c>
      <c r="O62" s="13">
        <f t="shared" si="4"/>
        <v>72.72</v>
      </c>
      <c r="P62" s="13">
        <v>1</v>
      </c>
      <c r="Q62" s="20" t="s">
        <v>575</v>
      </c>
      <c r="R62" s="22"/>
      <c r="S62" s="2" t="s">
        <v>0</v>
      </c>
    </row>
    <row r="63" spans="1:22" s="2" customFormat="1" ht="42.75" customHeight="1">
      <c r="A63" s="18">
        <v>59</v>
      </c>
      <c r="B63" s="7" t="s">
        <v>220</v>
      </c>
      <c r="C63" s="13" t="s">
        <v>210</v>
      </c>
      <c r="D63" s="7" t="s">
        <v>219</v>
      </c>
      <c r="E63" s="7" t="s">
        <v>5</v>
      </c>
      <c r="F63" s="7" t="s">
        <v>218</v>
      </c>
      <c r="G63" s="7" t="s">
        <v>174</v>
      </c>
      <c r="H63" s="7" t="s">
        <v>3</v>
      </c>
      <c r="I63" s="7" t="s">
        <v>217</v>
      </c>
      <c r="J63" s="7"/>
      <c r="K63" s="7"/>
      <c r="L63" s="7" t="s">
        <v>216</v>
      </c>
      <c r="M63" s="13">
        <v>75.5</v>
      </c>
      <c r="N63" s="13">
        <v>80.2</v>
      </c>
      <c r="O63" s="13">
        <f t="shared" si="4"/>
        <v>78.319999999999993</v>
      </c>
      <c r="P63" s="13">
        <v>1</v>
      </c>
      <c r="Q63" s="20" t="s">
        <v>575</v>
      </c>
      <c r="R63" s="22"/>
      <c r="S63" s="2" t="s">
        <v>0</v>
      </c>
    </row>
    <row r="64" spans="1:22" s="2" customFormat="1" ht="37.5" customHeight="1">
      <c r="A64" s="18">
        <v>60</v>
      </c>
      <c r="B64" s="6" t="s">
        <v>215</v>
      </c>
      <c r="C64" s="13" t="s">
        <v>210</v>
      </c>
      <c r="D64" s="6" t="s">
        <v>214</v>
      </c>
      <c r="E64" s="6" t="s">
        <v>5</v>
      </c>
      <c r="F64" s="6" t="s">
        <v>213</v>
      </c>
      <c r="G64" s="6" t="s">
        <v>569</v>
      </c>
      <c r="H64" s="6" t="s">
        <v>3</v>
      </c>
      <c r="I64" s="6" t="s">
        <v>212</v>
      </c>
      <c r="J64" s="6" t="s">
        <v>12</v>
      </c>
      <c r="K64" s="6" t="s">
        <v>12</v>
      </c>
      <c r="L64" s="6" t="s">
        <v>211</v>
      </c>
      <c r="M64" s="13">
        <v>69</v>
      </c>
      <c r="N64" s="13">
        <v>79.2</v>
      </c>
      <c r="O64" s="13">
        <f t="shared" si="4"/>
        <v>75.12</v>
      </c>
      <c r="P64" s="13">
        <v>1</v>
      </c>
      <c r="Q64" s="20" t="s">
        <v>575</v>
      </c>
      <c r="R64" s="22"/>
      <c r="S64" s="2" t="s">
        <v>0</v>
      </c>
    </row>
    <row r="65" spans="1:19" s="2" customFormat="1" ht="36">
      <c r="A65" s="18">
        <v>61</v>
      </c>
      <c r="B65" s="14" t="s">
        <v>209</v>
      </c>
      <c r="C65" s="13" t="s">
        <v>199</v>
      </c>
      <c r="D65" s="14" t="s">
        <v>208</v>
      </c>
      <c r="E65" s="14" t="s">
        <v>14</v>
      </c>
      <c r="F65" s="14" t="s">
        <v>80</v>
      </c>
      <c r="G65" s="14" t="s">
        <v>569</v>
      </c>
      <c r="H65" s="14" t="s">
        <v>566</v>
      </c>
      <c r="I65" s="14" t="s">
        <v>207</v>
      </c>
      <c r="J65" s="14"/>
      <c r="K65" s="14"/>
      <c r="L65" s="14" t="s">
        <v>206</v>
      </c>
      <c r="M65" s="13">
        <v>76</v>
      </c>
      <c r="N65" s="13">
        <v>76.599999999999994</v>
      </c>
      <c r="O65" s="13">
        <f t="shared" ref="O65:O78" si="5">ROUND(M65*0.4+N65*0.6,2)</f>
        <v>76.36</v>
      </c>
      <c r="P65" s="13">
        <v>1</v>
      </c>
      <c r="Q65" s="20" t="s">
        <v>575</v>
      </c>
      <c r="R65" s="22"/>
      <c r="S65" s="2" t="s">
        <v>0</v>
      </c>
    </row>
    <row r="66" spans="1:19" s="2" customFormat="1" ht="43.5" customHeight="1">
      <c r="A66" s="18">
        <v>62</v>
      </c>
      <c r="B66" s="14" t="s">
        <v>205</v>
      </c>
      <c r="C66" s="13" t="s">
        <v>199</v>
      </c>
      <c r="D66" s="14" t="s">
        <v>204</v>
      </c>
      <c r="E66" s="14" t="s">
        <v>5</v>
      </c>
      <c r="F66" s="14" t="s">
        <v>203</v>
      </c>
      <c r="G66" s="14" t="s">
        <v>568</v>
      </c>
      <c r="H66" s="14" t="s">
        <v>566</v>
      </c>
      <c r="I66" s="14" t="s">
        <v>202</v>
      </c>
      <c r="J66" s="14"/>
      <c r="K66" s="14"/>
      <c r="L66" s="14" t="s">
        <v>201</v>
      </c>
      <c r="M66" s="13">
        <v>74</v>
      </c>
      <c r="N66" s="13">
        <v>81</v>
      </c>
      <c r="O66" s="13">
        <f t="shared" si="5"/>
        <v>78.2</v>
      </c>
      <c r="P66" s="13">
        <v>1</v>
      </c>
      <c r="Q66" s="20" t="s">
        <v>575</v>
      </c>
      <c r="R66" s="22"/>
      <c r="S66" s="2" t="s">
        <v>0</v>
      </c>
    </row>
    <row r="67" spans="1:19" s="2" customFormat="1" ht="42.75" customHeight="1">
      <c r="A67" s="18">
        <v>63</v>
      </c>
      <c r="B67" s="14" t="s">
        <v>200</v>
      </c>
      <c r="C67" s="13" t="s">
        <v>199</v>
      </c>
      <c r="D67" s="14" t="s">
        <v>198</v>
      </c>
      <c r="E67" s="14" t="s">
        <v>14</v>
      </c>
      <c r="F67" s="14" t="s">
        <v>197</v>
      </c>
      <c r="G67" s="14" t="s">
        <v>569</v>
      </c>
      <c r="H67" s="14" t="s">
        <v>567</v>
      </c>
      <c r="I67" s="14" t="s">
        <v>196</v>
      </c>
      <c r="J67" s="14"/>
      <c r="K67" s="14"/>
      <c r="L67" s="14" t="s">
        <v>195</v>
      </c>
      <c r="M67" s="13">
        <v>71</v>
      </c>
      <c r="N67" s="13">
        <v>82.3</v>
      </c>
      <c r="O67" s="13">
        <f t="shared" si="5"/>
        <v>77.78</v>
      </c>
      <c r="P67" s="13">
        <v>1</v>
      </c>
      <c r="Q67" s="20" t="s">
        <v>575</v>
      </c>
      <c r="R67" s="22"/>
      <c r="S67" s="2" t="s">
        <v>0</v>
      </c>
    </row>
    <row r="68" spans="1:19" s="2" customFormat="1" ht="44.25" customHeight="1">
      <c r="A68" s="18">
        <v>64</v>
      </c>
      <c r="B68" s="13" t="s">
        <v>194</v>
      </c>
      <c r="C68" s="13" t="s">
        <v>169</v>
      </c>
      <c r="D68" s="13" t="s">
        <v>193</v>
      </c>
      <c r="E68" s="13" t="s">
        <v>14</v>
      </c>
      <c r="F68" s="13" t="s">
        <v>192</v>
      </c>
      <c r="G68" s="13" t="s">
        <v>569</v>
      </c>
      <c r="H68" s="13" t="s">
        <v>3</v>
      </c>
      <c r="I68" s="13" t="s">
        <v>191</v>
      </c>
      <c r="J68" s="13"/>
      <c r="K68" s="13"/>
      <c r="L68" s="13" t="s">
        <v>190</v>
      </c>
      <c r="M68" s="13">
        <v>79</v>
      </c>
      <c r="N68" s="13">
        <v>82.56</v>
      </c>
      <c r="O68" s="13">
        <f t="shared" si="5"/>
        <v>81.14</v>
      </c>
      <c r="P68" s="13">
        <v>1</v>
      </c>
      <c r="Q68" s="20" t="s">
        <v>575</v>
      </c>
      <c r="R68" s="22"/>
      <c r="S68" s="2" t="s">
        <v>0</v>
      </c>
    </row>
    <row r="69" spans="1:19" s="2" customFormat="1" ht="48">
      <c r="A69" s="18">
        <v>65</v>
      </c>
      <c r="B69" s="8" t="s">
        <v>189</v>
      </c>
      <c r="C69" s="13" t="s">
        <v>169</v>
      </c>
      <c r="D69" s="8" t="s">
        <v>185</v>
      </c>
      <c r="E69" s="8" t="s">
        <v>14</v>
      </c>
      <c r="F69" s="9">
        <v>1990.05</v>
      </c>
      <c r="G69" s="8" t="s">
        <v>569</v>
      </c>
      <c r="H69" s="8" t="s">
        <v>3</v>
      </c>
      <c r="I69" s="9" t="s">
        <v>188</v>
      </c>
      <c r="J69" s="9"/>
      <c r="K69" s="9"/>
      <c r="L69" s="9" t="s">
        <v>187</v>
      </c>
      <c r="M69" s="13">
        <v>73</v>
      </c>
      <c r="N69" s="13">
        <v>82.5</v>
      </c>
      <c r="O69" s="13">
        <f t="shared" si="5"/>
        <v>78.7</v>
      </c>
      <c r="P69" s="13">
        <v>1</v>
      </c>
      <c r="Q69" s="20" t="s">
        <v>575</v>
      </c>
      <c r="R69" s="22"/>
      <c r="S69" s="2" t="s">
        <v>0</v>
      </c>
    </row>
    <row r="70" spans="1:19" s="2" customFormat="1" ht="32.25" customHeight="1">
      <c r="A70" s="18">
        <v>66</v>
      </c>
      <c r="B70" s="10" t="s">
        <v>186</v>
      </c>
      <c r="C70" s="13" t="s">
        <v>169</v>
      </c>
      <c r="D70" s="10" t="s">
        <v>185</v>
      </c>
      <c r="E70" s="10" t="s">
        <v>14</v>
      </c>
      <c r="F70" s="10" t="s">
        <v>578</v>
      </c>
      <c r="G70" s="10" t="s">
        <v>569</v>
      </c>
      <c r="H70" s="10" t="s">
        <v>3</v>
      </c>
      <c r="I70" s="11" t="s">
        <v>184</v>
      </c>
      <c r="J70" s="11"/>
      <c r="K70" s="11"/>
      <c r="L70" s="11" t="s">
        <v>12</v>
      </c>
      <c r="M70" s="13">
        <v>59.5</v>
      </c>
      <c r="N70" s="13">
        <v>78</v>
      </c>
      <c r="O70" s="13">
        <f t="shared" si="5"/>
        <v>70.599999999999994</v>
      </c>
      <c r="P70" s="13">
        <v>2</v>
      </c>
      <c r="Q70" s="20" t="s">
        <v>575</v>
      </c>
      <c r="R70" s="22"/>
      <c r="S70" s="2" t="s">
        <v>0</v>
      </c>
    </row>
    <row r="71" spans="1:19" s="2" customFormat="1" ht="43.5" customHeight="1">
      <c r="A71" s="18">
        <v>67</v>
      </c>
      <c r="B71" s="9" t="s">
        <v>183</v>
      </c>
      <c r="C71" s="13" t="s">
        <v>169</v>
      </c>
      <c r="D71" s="9" t="s">
        <v>179</v>
      </c>
      <c r="E71" s="9" t="s">
        <v>14</v>
      </c>
      <c r="F71" s="8">
        <v>1985.07</v>
      </c>
      <c r="G71" s="9" t="s">
        <v>569</v>
      </c>
      <c r="H71" s="14" t="s">
        <v>566</v>
      </c>
      <c r="I71" s="9" t="s">
        <v>182</v>
      </c>
      <c r="J71" s="9"/>
      <c r="K71" s="9"/>
      <c r="L71" s="9" t="s">
        <v>181</v>
      </c>
      <c r="M71" s="13">
        <v>73</v>
      </c>
      <c r="N71" s="13">
        <v>77.8</v>
      </c>
      <c r="O71" s="13">
        <f t="shared" si="5"/>
        <v>75.88</v>
      </c>
      <c r="P71" s="13">
        <v>1</v>
      </c>
      <c r="Q71" s="20" t="s">
        <v>575</v>
      </c>
      <c r="R71" s="22"/>
      <c r="S71" s="2" t="s">
        <v>0</v>
      </c>
    </row>
    <row r="72" spans="1:19" s="2" customFormat="1" ht="36">
      <c r="A72" s="18">
        <v>68</v>
      </c>
      <c r="B72" s="11" t="s">
        <v>180</v>
      </c>
      <c r="C72" s="13" t="s">
        <v>169</v>
      </c>
      <c r="D72" s="11" t="s">
        <v>179</v>
      </c>
      <c r="E72" s="11" t="s">
        <v>5</v>
      </c>
      <c r="F72" s="10">
        <v>1986.08</v>
      </c>
      <c r="G72" s="11" t="s">
        <v>569</v>
      </c>
      <c r="H72" s="14" t="s">
        <v>566</v>
      </c>
      <c r="I72" s="10" t="s">
        <v>178</v>
      </c>
      <c r="J72" s="11"/>
      <c r="K72" s="11"/>
      <c r="L72" s="11" t="s">
        <v>177</v>
      </c>
      <c r="M72" s="13">
        <v>65.5</v>
      </c>
      <c r="N72" s="13">
        <v>81.5</v>
      </c>
      <c r="O72" s="13">
        <f t="shared" si="5"/>
        <v>75.099999999999994</v>
      </c>
      <c r="P72" s="13">
        <v>2</v>
      </c>
      <c r="Q72" s="20" t="s">
        <v>575</v>
      </c>
      <c r="R72" s="22"/>
      <c r="S72" s="2" t="s">
        <v>0</v>
      </c>
    </row>
    <row r="73" spans="1:19" s="2" customFormat="1" ht="36">
      <c r="A73" s="18">
        <v>69</v>
      </c>
      <c r="B73" s="9" t="s">
        <v>176</v>
      </c>
      <c r="C73" s="13" t="s">
        <v>169</v>
      </c>
      <c r="D73" s="9" t="s">
        <v>175</v>
      </c>
      <c r="E73" s="9" t="s">
        <v>5</v>
      </c>
      <c r="F73" s="8" t="s">
        <v>579</v>
      </c>
      <c r="G73" s="9" t="s">
        <v>174</v>
      </c>
      <c r="H73" s="14" t="s">
        <v>566</v>
      </c>
      <c r="I73" s="9" t="s">
        <v>171</v>
      </c>
      <c r="J73" s="9"/>
      <c r="K73" s="9"/>
      <c r="L73" s="9" t="s">
        <v>173</v>
      </c>
      <c r="M73" s="13">
        <v>67</v>
      </c>
      <c r="N73" s="13">
        <v>79.739999999999995</v>
      </c>
      <c r="O73" s="13">
        <f t="shared" si="5"/>
        <v>74.64</v>
      </c>
      <c r="P73" s="13">
        <v>2</v>
      </c>
      <c r="Q73" s="20" t="s">
        <v>575</v>
      </c>
      <c r="R73" s="22"/>
      <c r="S73" s="2" t="s">
        <v>0</v>
      </c>
    </row>
    <row r="74" spans="1:19" s="2" customFormat="1" ht="36">
      <c r="A74" s="18">
        <v>70</v>
      </c>
      <c r="B74" s="11" t="s">
        <v>172</v>
      </c>
      <c r="C74" s="13" t="s">
        <v>169</v>
      </c>
      <c r="D74" s="11" t="s">
        <v>168</v>
      </c>
      <c r="E74" s="11" t="s">
        <v>14</v>
      </c>
      <c r="F74" s="11">
        <v>1992.07</v>
      </c>
      <c r="G74" s="11" t="s">
        <v>569</v>
      </c>
      <c r="H74" s="14" t="s">
        <v>566</v>
      </c>
      <c r="I74" s="11" t="s">
        <v>171</v>
      </c>
      <c r="J74" s="11"/>
      <c r="K74" s="11"/>
      <c r="L74" s="11" t="s">
        <v>499</v>
      </c>
      <c r="M74" s="13">
        <v>74.5</v>
      </c>
      <c r="N74" s="13">
        <v>80.7</v>
      </c>
      <c r="O74" s="13">
        <f t="shared" si="5"/>
        <v>78.22</v>
      </c>
      <c r="P74" s="13">
        <v>1</v>
      </c>
      <c r="Q74" s="20" t="s">
        <v>575</v>
      </c>
      <c r="R74" s="22"/>
      <c r="S74" s="2" t="s">
        <v>0</v>
      </c>
    </row>
    <row r="75" spans="1:19" s="2" customFormat="1" ht="36">
      <c r="A75" s="18">
        <v>71</v>
      </c>
      <c r="B75" s="11" t="s">
        <v>170</v>
      </c>
      <c r="C75" s="13" t="s">
        <v>169</v>
      </c>
      <c r="D75" s="11" t="s">
        <v>168</v>
      </c>
      <c r="E75" s="11" t="s">
        <v>5</v>
      </c>
      <c r="F75" s="11">
        <v>1990.02</v>
      </c>
      <c r="G75" s="11" t="s">
        <v>569</v>
      </c>
      <c r="H75" s="14" t="s">
        <v>566</v>
      </c>
      <c r="I75" s="11" t="s">
        <v>167</v>
      </c>
      <c r="J75" s="11"/>
      <c r="K75" s="11"/>
      <c r="L75" s="11" t="s">
        <v>166</v>
      </c>
      <c r="M75" s="13">
        <v>71.5</v>
      </c>
      <c r="N75" s="13">
        <v>80.8</v>
      </c>
      <c r="O75" s="13">
        <f t="shared" si="5"/>
        <v>77.08</v>
      </c>
      <c r="P75" s="13">
        <v>2</v>
      </c>
      <c r="Q75" s="20" t="s">
        <v>575</v>
      </c>
      <c r="R75" s="22"/>
      <c r="S75" s="2" t="s">
        <v>0</v>
      </c>
    </row>
    <row r="76" spans="1:19" s="2" customFormat="1" ht="36">
      <c r="A76" s="18">
        <v>72</v>
      </c>
      <c r="B76" s="6" t="s">
        <v>165</v>
      </c>
      <c r="C76" s="13" t="s">
        <v>164</v>
      </c>
      <c r="D76" s="6" t="s">
        <v>163</v>
      </c>
      <c r="E76" s="6" t="s">
        <v>5</v>
      </c>
      <c r="F76" s="6" t="s">
        <v>162</v>
      </c>
      <c r="G76" s="6" t="s">
        <v>569</v>
      </c>
      <c r="H76" s="6" t="s">
        <v>3</v>
      </c>
      <c r="I76" s="6" t="s">
        <v>161</v>
      </c>
      <c r="J76" s="6"/>
      <c r="K76" s="6"/>
      <c r="L76" s="6" t="s">
        <v>160</v>
      </c>
      <c r="M76" s="13">
        <v>76</v>
      </c>
      <c r="N76" s="13">
        <v>78.400000000000006</v>
      </c>
      <c r="O76" s="13">
        <f t="shared" si="5"/>
        <v>77.44</v>
      </c>
      <c r="P76" s="13">
        <v>1</v>
      </c>
      <c r="Q76" s="20" t="s">
        <v>575</v>
      </c>
      <c r="R76" s="22"/>
      <c r="S76" s="2" t="s">
        <v>0</v>
      </c>
    </row>
    <row r="77" spans="1:19" s="2" customFormat="1" ht="36">
      <c r="A77" s="18">
        <v>73</v>
      </c>
      <c r="B77" s="14" t="s">
        <v>159</v>
      </c>
      <c r="C77" s="13" t="s">
        <v>157</v>
      </c>
      <c r="D77" s="14" t="s">
        <v>158</v>
      </c>
      <c r="E77" s="14" t="s">
        <v>14</v>
      </c>
      <c r="F77" s="14" t="s">
        <v>500</v>
      </c>
      <c r="G77" s="14" t="s">
        <v>568</v>
      </c>
      <c r="H77" s="14" t="s">
        <v>566</v>
      </c>
      <c r="I77" s="14" t="s">
        <v>501</v>
      </c>
      <c r="J77" s="14"/>
      <c r="K77" s="14"/>
      <c r="L77" s="14" t="s">
        <v>157</v>
      </c>
      <c r="M77" s="13">
        <v>68.5</v>
      </c>
      <c r="N77" s="13">
        <v>77</v>
      </c>
      <c r="O77" s="13">
        <f t="shared" si="5"/>
        <v>73.599999999999994</v>
      </c>
      <c r="P77" s="13">
        <v>1</v>
      </c>
      <c r="Q77" s="20" t="s">
        <v>575</v>
      </c>
      <c r="R77" s="22"/>
      <c r="S77" s="2" t="s">
        <v>0</v>
      </c>
    </row>
    <row r="78" spans="1:19" s="2" customFormat="1" ht="30.75" customHeight="1">
      <c r="A78" s="18">
        <v>74</v>
      </c>
      <c r="B78" s="6" t="s">
        <v>521</v>
      </c>
      <c r="C78" s="13" t="s">
        <v>155</v>
      </c>
      <c r="D78" s="6" t="s">
        <v>522</v>
      </c>
      <c r="E78" s="6" t="s">
        <v>14</v>
      </c>
      <c r="F78" s="6" t="s">
        <v>156</v>
      </c>
      <c r="G78" s="6" t="s">
        <v>569</v>
      </c>
      <c r="H78" s="6" t="s">
        <v>3</v>
      </c>
      <c r="I78" s="6" t="s">
        <v>523</v>
      </c>
      <c r="J78" s="6"/>
      <c r="K78" s="6"/>
      <c r="L78" s="6" t="s">
        <v>524</v>
      </c>
      <c r="M78" s="13">
        <v>76</v>
      </c>
      <c r="N78" s="13">
        <v>73.599999999999994</v>
      </c>
      <c r="O78" s="13">
        <f t="shared" si="5"/>
        <v>74.56</v>
      </c>
      <c r="P78" s="13">
        <v>1</v>
      </c>
      <c r="Q78" s="20" t="s">
        <v>575</v>
      </c>
      <c r="R78" s="22"/>
      <c r="S78" s="2" t="s">
        <v>0</v>
      </c>
    </row>
    <row r="79" spans="1:19" ht="30.75" customHeight="1">
      <c r="A79" s="18">
        <v>75</v>
      </c>
      <c r="B79" s="6" t="s">
        <v>525</v>
      </c>
      <c r="C79" s="13" t="s">
        <v>155</v>
      </c>
      <c r="D79" s="6" t="s">
        <v>526</v>
      </c>
      <c r="E79" s="6" t="s">
        <v>14</v>
      </c>
      <c r="F79" s="6" t="s">
        <v>154</v>
      </c>
      <c r="G79" s="6" t="s">
        <v>568</v>
      </c>
      <c r="H79" s="6" t="s">
        <v>9</v>
      </c>
      <c r="I79" s="6" t="s">
        <v>527</v>
      </c>
      <c r="J79" s="6"/>
      <c r="K79" s="6"/>
      <c r="L79" s="6" t="s">
        <v>528</v>
      </c>
      <c r="M79" s="16"/>
      <c r="N79" s="13">
        <v>74.8</v>
      </c>
      <c r="O79" s="13">
        <f>N79</f>
        <v>74.8</v>
      </c>
      <c r="P79" s="16">
        <v>1</v>
      </c>
      <c r="Q79" s="20" t="s">
        <v>575</v>
      </c>
      <c r="R79" s="22"/>
      <c r="S79" s="2" t="s">
        <v>0</v>
      </c>
    </row>
    <row r="80" spans="1:19" ht="36">
      <c r="A80" s="18">
        <v>76</v>
      </c>
      <c r="B80" s="6" t="s">
        <v>469</v>
      </c>
      <c r="C80" s="13" t="s">
        <v>473</v>
      </c>
      <c r="D80" s="6" t="s">
        <v>474</v>
      </c>
      <c r="E80" s="6" t="s">
        <v>14</v>
      </c>
      <c r="F80" s="6" t="s">
        <v>477</v>
      </c>
      <c r="G80" s="6" t="s">
        <v>569</v>
      </c>
      <c r="H80" s="6" t="s">
        <v>343</v>
      </c>
      <c r="I80" s="6" t="s">
        <v>478</v>
      </c>
      <c r="J80" s="6"/>
      <c r="K80" s="6"/>
      <c r="L80" s="6" t="s">
        <v>479</v>
      </c>
      <c r="M80" s="16"/>
      <c r="N80" s="13"/>
      <c r="O80" s="13"/>
      <c r="P80" s="16"/>
      <c r="Q80" s="20" t="s">
        <v>575</v>
      </c>
      <c r="R80" s="22"/>
      <c r="S80" s="2"/>
    </row>
    <row r="81" spans="1:19" ht="32.25" customHeight="1">
      <c r="A81" s="18">
        <v>77</v>
      </c>
      <c r="B81" s="6" t="s">
        <v>470</v>
      </c>
      <c r="C81" s="13" t="s">
        <v>473</v>
      </c>
      <c r="D81" s="6" t="s">
        <v>475</v>
      </c>
      <c r="E81" s="6" t="s">
        <v>14</v>
      </c>
      <c r="F81" s="6" t="s">
        <v>480</v>
      </c>
      <c r="G81" s="6" t="s">
        <v>569</v>
      </c>
      <c r="H81" s="6" t="s">
        <v>9</v>
      </c>
      <c r="I81" s="6" t="s">
        <v>481</v>
      </c>
      <c r="J81" s="6"/>
      <c r="K81" s="6"/>
      <c r="L81" s="6" t="s">
        <v>482</v>
      </c>
      <c r="M81" s="16"/>
      <c r="N81" s="13"/>
      <c r="O81" s="13"/>
      <c r="P81" s="16"/>
      <c r="Q81" s="20" t="s">
        <v>575</v>
      </c>
      <c r="R81" s="22"/>
      <c r="S81" s="2"/>
    </row>
    <row r="82" spans="1:19" ht="39" customHeight="1">
      <c r="A82" s="18">
        <v>78</v>
      </c>
      <c r="B82" s="6" t="s">
        <v>471</v>
      </c>
      <c r="C82" s="13" t="s">
        <v>473</v>
      </c>
      <c r="D82" s="6" t="s">
        <v>475</v>
      </c>
      <c r="E82" s="6" t="s">
        <v>5</v>
      </c>
      <c r="F82" s="6" t="s">
        <v>483</v>
      </c>
      <c r="G82" s="6" t="s">
        <v>569</v>
      </c>
      <c r="H82" s="6" t="s">
        <v>9</v>
      </c>
      <c r="I82" s="6" t="s">
        <v>484</v>
      </c>
      <c r="J82" s="6"/>
      <c r="K82" s="6"/>
      <c r="L82" s="6" t="s">
        <v>485</v>
      </c>
      <c r="M82" s="16"/>
      <c r="N82" s="13"/>
      <c r="O82" s="13"/>
      <c r="P82" s="16"/>
      <c r="Q82" s="20" t="s">
        <v>575</v>
      </c>
      <c r="R82" s="22"/>
      <c r="S82" s="2"/>
    </row>
    <row r="83" spans="1:19" ht="33.75" customHeight="1">
      <c r="A83" s="18">
        <v>79</v>
      </c>
      <c r="B83" s="6" t="s">
        <v>472</v>
      </c>
      <c r="C83" s="13" t="s">
        <v>473</v>
      </c>
      <c r="D83" s="6" t="s">
        <v>476</v>
      </c>
      <c r="E83" s="6" t="s">
        <v>14</v>
      </c>
      <c r="F83" s="6" t="s">
        <v>487</v>
      </c>
      <c r="G83" s="6" t="s">
        <v>569</v>
      </c>
      <c r="H83" s="6" t="s">
        <v>343</v>
      </c>
      <c r="I83" s="6" t="s">
        <v>488</v>
      </c>
      <c r="J83" s="6"/>
      <c r="K83" s="6"/>
      <c r="L83" s="6" t="s">
        <v>489</v>
      </c>
      <c r="M83" s="16"/>
      <c r="N83" s="13"/>
      <c r="O83" s="13"/>
      <c r="P83" s="16"/>
      <c r="Q83" s="20" t="s">
        <v>575</v>
      </c>
      <c r="R83" s="22"/>
      <c r="S83" s="2"/>
    </row>
    <row r="84" spans="1:19" ht="33" customHeight="1">
      <c r="A84" s="18">
        <v>80</v>
      </c>
      <c r="B84" s="6" t="s">
        <v>152</v>
      </c>
      <c r="C84" s="13" t="s">
        <v>147</v>
      </c>
      <c r="D84" s="6" t="s">
        <v>151</v>
      </c>
      <c r="E84" s="6" t="s">
        <v>5</v>
      </c>
      <c r="F84" s="6" t="s">
        <v>150</v>
      </c>
      <c r="G84" s="6" t="s">
        <v>574</v>
      </c>
      <c r="H84" s="6" t="s">
        <v>3</v>
      </c>
      <c r="I84" s="6" t="s">
        <v>149</v>
      </c>
      <c r="J84" s="6"/>
      <c r="K84" s="6"/>
      <c r="L84" s="6" t="s">
        <v>148</v>
      </c>
      <c r="M84" s="16"/>
      <c r="N84" s="13">
        <v>83</v>
      </c>
      <c r="O84" s="13">
        <f>N84</f>
        <v>83</v>
      </c>
      <c r="P84" s="16">
        <v>1</v>
      </c>
      <c r="Q84" s="20" t="s">
        <v>575</v>
      </c>
      <c r="R84" s="22"/>
      <c r="S84" s="2" t="s">
        <v>0</v>
      </c>
    </row>
    <row r="85" spans="1:19" ht="43.5" customHeight="1">
      <c r="A85" s="18">
        <v>81</v>
      </c>
      <c r="B85" s="6" t="s">
        <v>146</v>
      </c>
      <c r="C85" s="13" t="s">
        <v>67</v>
      </c>
      <c r="D85" s="6" t="s">
        <v>145</v>
      </c>
      <c r="E85" s="6" t="s">
        <v>14</v>
      </c>
      <c r="F85" s="6" t="s">
        <v>144</v>
      </c>
      <c r="G85" s="6" t="s">
        <v>65</v>
      </c>
      <c r="H85" s="6" t="s">
        <v>3</v>
      </c>
      <c r="I85" s="6" t="s">
        <v>143</v>
      </c>
      <c r="J85" s="6"/>
      <c r="K85" s="6"/>
      <c r="L85" s="6" t="s">
        <v>142</v>
      </c>
      <c r="M85" s="16"/>
      <c r="N85" s="13">
        <v>77.3</v>
      </c>
      <c r="O85" s="13">
        <f>N85</f>
        <v>77.3</v>
      </c>
      <c r="P85" s="16">
        <v>2</v>
      </c>
      <c r="Q85" s="20" t="s">
        <v>575</v>
      </c>
      <c r="R85" s="22"/>
      <c r="S85" s="2" t="s">
        <v>0</v>
      </c>
    </row>
    <row r="86" spans="1:19" ht="55.5" customHeight="1">
      <c r="A86" s="18">
        <v>82</v>
      </c>
      <c r="B86" s="6" t="s">
        <v>141</v>
      </c>
      <c r="C86" s="13" t="s">
        <v>67</v>
      </c>
      <c r="D86" s="6" t="s">
        <v>137</v>
      </c>
      <c r="E86" s="6" t="s">
        <v>14</v>
      </c>
      <c r="F86" s="6" t="s">
        <v>486</v>
      </c>
      <c r="G86" s="6" t="s">
        <v>65</v>
      </c>
      <c r="H86" s="6" t="s">
        <v>3</v>
      </c>
      <c r="I86" s="6" t="s">
        <v>529</v>
      </c>
      <c r="J86" s="6" t="s">
        <v>140</v>
      </c>
      <c r="K86" s="6" t="s">
        <v>530</v>
      </c>
      <c r="L86" s="6" t="s">
        <v>139</v>
      </c>
      <c r="M86" s="16"/>
      <c r="N86" s="13">
        <v>77.599999999999994</v>
      </c>
      <c r="O86" s="13">
        <f>N86</f>
        <v>77.599999999999994</v>
      </c>
      <c r="P86" s="16">
        <v>1</v>
      </c>
      <c r="Q86" s="20" t="s">
        <v>575</v>
      </c>
      <c r="R86" s="22"/>
      <c r="S86" s="2" t="s">
        <v>0</v>
      </c>
    </row>
    <row r="87" spans="1:19" ht="56.25" customHeight="1">
      <c r="A87" s="18">
        <v>83</v>
      </c>
      <c r="B87" s="6" t="s">
        <v>138</v>
      </c>
      <c r="C87" s="13" t="s">
        <v>67</v>
      </c>
      <c r="D87" s="6" t="s">
        <v>137</v>
      </c>
      <c r="E87" s="6" t="s">
        <v>5</v>
      </c>
      <c r="F87" s="6" t="s">
        <v>62</v>
      </c>
      <c r="G87" s="6" t="s">
        <v>65</v>
      </c>
      <c r="H87" s="6" t="s">
        <v>10</v>
      </c>
      <c r="I87" s="6" t="s">
        <v>531</v>
      </c>
      <c r="J87" s="6" t="s">
        <v>3</v>
      </c>
      <c r="K87" s="6" t="s">
        <v>136</v>
      </c>
      <c r="L87" s="6" t="s">
        <v>135</v>
      </c>
      <c r="M87" s="16"/>
      <c r="N87" s="13">
        <v>77</v>
      </c>
      <c r="O87" s="13">
        <f>N87</f>
        <v>77</v>
      </c>
      <c r="P87" s="16">
        <v>2</v>
      </c>
      <c r="Q87" s="20" t="s">
        <v>575</v>
      </c>
      <c r="R87" s="22"/>
      <c r="S87" s="2" t="s">
        <v>0</v>
      </c>
    </row>
    <row r="88" spans="1:19" s="2" customFormat="1" ht="36">
      <c r="A88" s="18">
        <v>84</v>
      </c>
      <c r="B88" s="14" t="s">
        <v>134</v>
      </c>
      <c r="C88" s="13" t="s">
        <v>67</v>
      </c>
      <c r="D88" s="14" t="s">
        <v>133</v>
      </c>
      <c r="E88" s="14" t="s">
        <v>14</v>
      </c>
      <c r="F88" s="14" t="s">
        <v>502</v>
      </c>
      <c r="G88" s="14" t="s">
        <v>69</v>
      </c>
      <c r="H88" s="14" t="s">
        <v>3</v>
      </c>
      <c r="I88" s="14" t="s">
        <v>503</v>
      </c>
      <c r="J88" s="14"/>
      <c r="K88" s="14"/>
      <c r="L88" s="14" t="s">
        <v>132</v>
      </c>
      <c r="M88" s="13">
        <v>69</v>
      </c>
      <c r="N88" s="13">
        <v>84.1</v>
      </c>
      <c r="O88" s="13">
        <f>ROUND(M88*0.4+N88*0.6,2)</f>
        <v>78.06</v>
      </c>
      <c r="P88" s="13">
        <v>2</v>
      </c>
      <c r="Q88" s="20" t="s">
        <v>575</v>
      </c>
      <c r="R88" s="22"/>
      <c r="S88" s="2" t="s">
        <v>0</v>
      </c>
    </row>
    <row r="89" spans="1:19" ht="43.5" customHeight="1">
      <c r="A89" s="18">
        <v>85</v>
      </c>
      <c r="B89" s="6" t="s">
        <v>131</v>
      </c>
      <c r="C89" s="13" t="s">
        <v>67</v>
      </c>
      <c r="D89" s="6" t="s">
        <v>130</v>
      </c>
      <c r="E89" s="6" t="s">
        <v>5</v>
      </c>
      <c r="F89" s="6" t="s">
        <v>129</v>
      </c>
      <c r="G89" s="6" t="s">
        <v>69</v>
      </c>
      <c r="H89" s="6" t="s">
        <v>3</v>
      </c>
      <c r="I89" s="6" t="s">
        <v>128</v>
      </c>
      <c r="J89" s="6"/>
      <c r="K89" s="6"/>
      <c r="L89" s="6" t="s">
        <v>127</v>
      </c>
      <c r="M89" s="16"/>
      <c r="N89" s="13">
        <v>75</v>
      </c>
      <c r="O89" s="13">
        <f>N89</f>
        <v>75</v>
      </c>
      <c r="P89" s="16">
        <v>2</v>
      </c>
      <c r="Q89" s="20" t="s">
        <v>575</v>
      </c>
      <c r="R89" s="22"/>
      <c r="S89" s="2" t="s">
        <v>0</v>
      </c>
    </row>
    <row r="90" spans="1:19" s="2" customFormat="1" ht="48">
      <c r="A90" s="18">
        <v>86</v>
      </c>
      <c r="B90" s="14" t="s">
        <v>126</v>
      </c>
      <c r="C90" s="13" t="s">
        <v>67</v>
      </c>
      <c r="D90" s="14" t="s">
        <v>125</v>
      </c>
      <c r="E90" s="14" t="s">
        <v>14</v>
      </c>
      <c r="F90" s="14" t="s">
        <v>124</v>
      </c>
      <c r="G90" s="14" t="s">
        <v>65</v>
      </c>
      <c r="H90" s="14" t="s">
        <v>10</v>
      </c>
      <c r="I90" s="14" t="s">
        <v>123</v>
      </c>
      <c r="J90" s="14" t="s">
        <v>9</v>
      </c>
      <c r="K90" s="14" t="s">
        <v>504</v>
      </c>
      <c r="L90" s="14" t="s">
        <v>122</v>
      </c>
      <c r="M90" s="13">
        <v>67.5</v>
      </c>
      <c r="N90" s="13">
        <v>77.2</v>
      </c>
      <c r="O90" s="13">
        <f>ROUND(M90*0.4+N90*0.6,2)</f>
        <v>73.319999999999993</v>
      </c>
      <c r="P90" s="13">
        <v>1</v>
      </c>
      <c r="Q90" s="20" t="s">
        <v>575</v>
      </c>
      <c r="R90" s="22"/>
      <c r="S90" s="2" t="s">
        <v>0</v>
      </c>
    </row>
    <row r="91" spans="1:19" ht="42.75" customHeight="1">
      <c r="A91" s="18">
        <v>87</v>
      </c>
      <c r="B91" s="6" t="s">
        <v>121</v>
      </c>
      <c r="C91" s="13" t="s">
        <v>67</v>
      </c>
      <c r="D91" s="6" t="s">
        <v>120</v>
      </c>
      <c r="E91" s="6" t="s">
        <v>14</v>
      </c>
      <c r="F91" s="6" t="s">
        <v>119</v>
      </c>
      <c r="G91" s="6" t="s">
        <v>69</v>
      </c>
      <c r="H91" s="6" t="s">
        <v>3</v>
      </c>
      <c r="I91" s="6" t="s">
        <v>118</v>
      </c>
      <c r="J91" s="6"/>
      <c r="K91" s="6"/>
      <c r="L91" s="6" t="s">
        <v>117</v>
      </c>
      <c r="M91" s="16"/>
      <c r="N91" s="13">
        <v>81.8</v>
      </c>
      <c r="O91" s="13">
        <f>N91</f>
        <v>81.8</v>
      </c>
      <c r="P91" s="16">
        <v>1</v>
      </c>
      <c r="Q91" s="20" t="s">
        <v>575</v>
      </c>
      <c r="R91" s="22"/>
      <c r="S91" s="2" t="s">
        <v>0</v>
      </c>
    </row>
    <row r="92" spans="1:19" ht="48">
      <c r="A92" s="18">
        <v>88</v>
      </c>
      <c r="B92" s="6" t="s">
        <v>116</v>
      </c>
      <c r="C92" s="13" t="s">
        <v>67</v>
      </c>
      <c r="D92" s="6" t="s">
        <v>115</v>
      </c>
      <c r="E92" s="6" t="s">
        <v>14</v>
      </c>
      <c r="F92" s="6" t="s">
        <v>114</v>
      </c>
      <c r="G92" s="6" t="s">
        <v>65</v>
      </c>
      <c r="H92" s="6" t="s">
        <v>10</v>
      </c>
      <c r="I92" s="6" t="s">
        <v>113</v>
      </c>
      <c r="J92" s="6" t="s">
        <v>3</v>
      </c>
      <c r="K92" s="6" t="s">
        <v>112</v>
      </c>
      <c r="L92" s="6" t="s">
        <v>111</v>
      </c>
      <c r="M92" s="16"/>
      <c r="N92" s="13">
        <v>74.400000000000006</v>
      </c>
      <c r="O92" s="13">
        <f>N92</f>
        <v>74.400000000000006</v>
      </c>
      <c r="P92" s="16">
        <v>1</v>
      </c>
      <c r="Q92" s="20" t="s">
        <v>575</v>
      </c>
      <c r="R92" s="22"/>
      <c r="S92" s="2" t="s">
        <v>0</v>
      </c>
    </row>
    <row r="93" spans="1:19" ht="32.25" customHeight="1">
      <c r="A93" s="18">
        <v>89</v>
      </c>
      <c r="B93" s="6" t="s">
        <v>110</v>
      </c>
      <c r="C93" s="13" t="s">
        <v>67</v>
      </c>
      <c r="D93" s="6" t="s">
        <v>105</v>
      </c>
      <c r="E93" s="6" t="s">
        <v>5</v>
      </c>
      <c r="F93" s="6" t="s">
        <v>109</v>
      </c>
      <c r="G93" s="6" t="s">
        <v>65</v>
      </c>
      <c r="H93" s="6" t="s">
        <v>3</v>
      </c>
      <c r="I93" s="6" t="s">
        <v>108</v>
      </c>
      <c r="J93" s="6"/>
      <c r="K93" s="6"/>
      <c r="L93" s="6" t="s">
        <v>107</v>
      </c>
      <c r="M93" s="16"/>
      <c r="N93" s="13">
        <v>87</v>
      </c>
      <c r="O93" s="13">
        <f>N93</f>
        <v>87</v>
      </c>
      <c r="P93" s="16">
        <v>1</v>
      </c>
      <c r="Q93" s="20" t="s">
        <v>575</v>
      </c>
      <c r="R93" s="22"/>
      <c r="S93" s="2" t="s">
        <v>0</v>
      </c>
    </row>
    <row r="94" spans="1:19" ht="48">
      <c r="A94" s="18">
        <v>90</v>
      </c>
      <c r="B94" s="6" t="s">
        <v>106</v>
      </c>
      <c r="C94" s="13" t="s">
        <v>67</v>
      </c>
      <c r="D94" s="6" t="s">
        <v>105</v>
      </c>
      <c r="E94" s="6" t="s">
        <v>5</v>
      </c>
      <c r="F94" s="6" t="s">
        <v>104</v>
      </c>
      <c r="G94" s="6" t="s">
        <v>65</v>
      </c>
      <c r="H94" s="6" t="s">
        <v>3</v>
      </c>
      <c r="I94" s="6" t="s">
        <v>103</v>
      </c>
      <c r="J94" s="6" t="s">
        <v>102</v>
      </c>
      <c r="K94" s="6" t="s">
        <v>101</v>
      </c>
      <c r="L94" s="6" t="s">
        <v>100</v>
      </c>
      <c r="M94" s="16"/>
      <c r="N94" s="13">
        <v>84.3</v>
      </c>
      <c r="O94" s="13">
        <f>N94</f>
        <v>84.3</v>
      </c>
      <c r="P94" s="16">
        <v>2</v>
      </c>
      <c r="Q94" s="20" t="s">
        <v>575</v>
      </c>
      <c r="R94" s="22"/>
      <c r="S94" s="2" t="s">
        <v>0</v>
      </c>
    </row>
    <row r="95" spans="1:19" s="2" customFormat="1" ht="31.5" customHeight="1">
      <c r="A95" s="18">
        <v>91</v>
      </c>
      <c r="B95" s="14" t="s">
        <v>98</v>
      </c>
      <c r="C95" s="13" t="s">
        <v>67</v>
      </c>
      <c r="D95" s="14" t="s">
        <v>97</v>
      </c>
      <c r="E95" s="14" t="s">
        <v>5</v>
      </c>
      <c r="F95" s="14" t="s">
        <v>96</v>
      </c>
      <c r="G95" s="14" t="s">
        <v>65</v>
      </c>
      <c r="H95" s="14" t="s">
        <v>3</v>
      </c>
      <c r="I95" s="14" t="s">
        <v>95</v>
      </c>
      <c r="J95" s="14"/>
      <c r="K95" s="14"/>
      <c r="L95" s="14" t="s">
        <v>94</v>
      </c>
      <c r="M95" s="13">
        <v>69.5</v>
      </c>
      <c r="N95" s="13">
        <v>83.3</v>
      </c>
      <c r="O95" s="13">
        <f>ROUND(M95*0.4+N95*0.6,2)</f>
        <v>77.78</v>
      </c>
      <c r="P95" s="13">
        <v>1</v>
      </c>
      <c r="Q95" s="20" t="s">
        <v>575</v>
      </c>
      <c r="R95" s="22"/>
      <c r="S95" s="2" t="s">
        <v>0</v>
      </c>
    </row>
    <row r="96" spans="1:19" ht="48.75" customHeight="1">
      <c r="A96" s="18">
        <v>92</v>
      </c>
      <c r="B96" s="6" t="s">
        <v>93</v>
      </c>
      <c r="C96" s="13" t="s">
        <v>67</v>
      </c>
      <c r="D96" s="6" t="s">
        <v>91</v>
      </c>
      <c r="E96" s="6" t="s">
        <v>5</v>
      </c>
      <c r="F96" s="6" t="s">
        <v>532</v>
      </c>
      <c r="G96" s="6" t="s">
        <v>69</v>
      </c>
      <c r="H96" s="6" t="s">
        <v>10</v>
      </c>
      <c r="I96" s="6" t="s">
        <v>533</v>
      </c>
      <c r="J96" s="6" t="s">
        <v>3</v>
      </c>
      <c r="K96" s="6" t="s">
        <v>534</v>
      </c>
      <c r="L96" s="6" t="s">
        <v>92</v>
      </c>
      <c r="M96" s="16"/>
      <c r="N96" s="13">
        <v>78</v>
      </c>
      <c r="O96" s="13">
        <f>N96</f>
        <v>78</v>
      </c>
      <c r="P96" s="16">
        <v>1</v>
      </c>
      <c r="Q96" s="20" t="s">
        <v>575</v>
      </c>
      <c r="R96" s="22"/>
      <c r="S96" s="2" t="s">
        <v>0</v>
      </c>
    </row>
    <row r="97" spans="1:19" s="2" customFormat="1" ht="40.5" customHeight="1">
      <c r="A97" s="18">
        <v>93</v>
      </c>
      <c r="B97" s="13" t="s">
        <v>89</v>
      </c>
      <c r="C97" s="13" t="s">
        <v>67</v>
      </c>
      <c r="D97" s="14" t="s">
        <v>88</v>
      </c>
      <c r="E97" s="13" t="s">
        <v>5</v>
      </c>
      <c r="F97" s="14" t="s">
        <v>87</v>
      </c>
      <c r="G97" s="13" t="s">
        <v>65</v>
      </c>
      <c r="H97" s="13" t="s">
        <v>3</v>
      </c>
      <c r="I97" s="13" t="s">
        <v>86</v>
      </c>
      <c r="J97" s="13"/>
      <c r="K97" s="13"/>
      <c r="L97" s="13" t="s">
        <v>85</v>
      </c>
      <c r="M97" s="13">
        <v>77</v>
      </c>
      <c r="N97" s="13">
        <v>78.900000000000006</v>
      </c>
      <c r="O97" s="13">
        <f t="shared" ref="O97:O101" si="6">ROUND(M97*0.4+N97*0.6,2)</f>
        <v>78.14</v>
      </c>
      <c r="P97" s="13">
        <v>1</v>
      </c>
      <c r="Q97" s="20" t="s">
        <v>575</v>
      </c>
      <c r="R97" s="22"/>
      <c r="S97" s="2" t="s">
        <v>0</v>
      </c>
    </row>
    <row r="98" spans="1:19" s="2" customFormat="1" ht="42.75" customHeight="1">
      <c r="A98" s="18">
        <v>94</v>
      </c>
      <c r="B98" s="14" t="s">
        <v>84</v>
      </c>
      <c r="C98" s="13" t="s">
        <v>67</v>
      </c>
      <c r="D98" s="14" t="s">
        <v>83</v>
      </c>
      <c r="E98" s="14" t="s">
        <v>14</v>
      </c>
      <c r="F98" s="14" t="s">
        <v>82</v>
      </c>
      <c r="G98" s="14" t="s">
        <v>69</v>
      </c>
      <c r="H98" s="14" t="s">
        <v>3</v>
      </c>
      <c r="I98" s="14" t="s">
        <v>81</v>
      </c>
      <c r="J98" s="14"/>
      <c r="K98" s="14"/>
      <c r="L98" s="14"/>
      <c r="M98" s="13">
        <v>46.5</v>
      </c>
      <c r="N98" s="13">
        <v>76.7</v>
      </c>
      <c r="O98" s="13">
        <f t="shared" si="6"/>
        <v>64.62</v>
      </c>
      <c r="P98" s="13">
        <v>1</v>
      </c>
      <c r="Q98" s="20" t="s">
        <v>575</v>
      </c>
      <c r="R98" s="22"/>
      <c r="S98" s="2" t="s">
        <v>0</v>
      </c>
    </row>
    <row r="99" spans="1:19" s="2" customFormat="1" ht="48">
      <c r="A99" s="18">
        <v>95</v>
      </c>
      <c r="B99" s="14" t="s">
        <v>79</v>
      </c>
      <c r="C99" s="13" t="s">
        <v>67</v>
      </c>
      <c r="D99" s="14" t="s">
        <v>74</v>
      </c>
      <c r="E99" s="14" t="s">
        <v>14</v>
      </c>
      <c r="F99" s="14" t="s">
        <v>78</v>
      </c>
      <c r="G99" s="14" t="s">
        <v>69</v>
      </c>
      <c r="H99" s="14" t="s">
        <v>45</v>
      </c>
      <c r="I99" s="14" t="s">
        <v>77</v>
      </c>
      <c r="J99" s="14" t="s">
        <v>10</v>
      </c>
      <c r="K99" s="14" t="s">
        <v>76</v>
      </c>
      <c r="L99" s="14" t="s">
        <v>75</v>
      </c>
      <c r="M99" s="13">
        <v>58</v>
      </c>
      <c r="N99" s="13">
        <v>78.900000000000006</v>
      </c>
      <c r="O99" s="13">
        <f t="shared" si="6"/>
        <v>70.540000000000006</v>
      </c>
      <c r="P99" s="13">
        <v>2</v>
      </c>
      <c r="Q99" s="20" t="s">
        <v>575</v>
      </c>
      <c r="R99" s="22"/>
      <c r="S99" s="2" t="s">
        <v>0</v>
      </c>
    </row>
    <row r="100" spans="1:19" s="2" customFormat="1" ht="45.75" customHeight="1">
      <c r="A100" s="18">
        <v>96</v>
      </c>
      <c r="B100" s="14" t="s">
        <v>73</v>
      </c>
      <c r="C100" s="13" t="s">
        <v>67</v>
      </c>
      <c r="D100" s="14" t="s">
        <v>66</v>
      </c>
      <c r="E100" s="14" t="s">
        <v>5</v>
      </c>
      <c r="F100" s="14" t="s">
        <v>505</v>
      </c>
      <c r="G100" s="14" t="s">
        <v>65</v>
      </c>
      <c r="H100" s="14" t="s">
        <v>10</v>
      </c>
      <c r="I100" s="14" t="s">
        <v>506</v>
      </c>
      <c r="J100" s="14" t="s">
        <v>3</v>
      </c>
      <c r="K100" s="14" t="s">
        <v>72</v>
      </c>
      <c r="L100" s="14" t="s">
        <v>71</v>
      </c>
      <c r="M100" s="13">
        <v>71.5</v>
      </c>
      <c r="N100" s="13">
        <v>74.5</v>
      </c>
      <c r="O100" s="13">
        <f t="shared" si="6"/>
        <v>73.3</v>
      </c>
      <c r="P100" s="13">
        <v>1</v>
      </c>
      <c r="Q100" s="20" t="s">
        <v>575</v>
      </c>
      <c r="R100" s="22"/>
      <c r="S100" s="2" t="s">
        <v>0</v>
      </c>
    </row>
    <row r="101" spans="1:19" s="2" customFormat="1" ht="37.5" customHeight="1">
      <c r="A101" s="18">
        <v>97</v>
      </c>
      <c r="B101" s="14" t="s">
        <v>70</v>
      </c>
      <c r="C101" s="13" t="s">
        <v>67</v>
      </c>
      <c r="D101" s="14" t="s">
        <v>66</v>
      </c>
      <c r="E101" s="14" t="s">
        <v>5</v>
      </c>
      <c r="F101" s="14" t="s">
        <v>507</v>
      </c>
      <c r="G101" s="14" t="s">
        <v>69</v>
      </c>
      <c r="H101" s="14" t="s">
        <v>3</v>
      </c>
      <c r="I101" s="14" t="s">
        <v>508</v>
      </c>
      <c r="J101" s="14"/>
      <c r="K101" s="14"/>
      <c r="L101" s="14" t="s">
        <v>68</v>
      </c>
      <c r="M101" s="13">
        <v>73.5</v>
      </c>
      <c r="N101" s="13">
        <v>72.8</v>
      </c>
      <c r="O101" s="13">
        <f t="shared" si="6"/>
        <v>73.08</v>
      </c>
      <c r="P101" s="13">
        <v>2</v>
      </c>
      <c r="Q101" s="20" t="s">
        <v>575</v>
      </c>
      <c r="R101" s="22"/>
      <c r="S101" s="2" t="s">
        <v>0</v>
      </c>
    </row>
    <row r="102" spans="1:19" ht="36" customHeight="1">
      <c r="A102" s="18">
        <v>98</v>
      </c>
      <c r="B102" s="14" t="s">
        <v>64</v>
      </c>
      <c r="C102" s="13" t="s">
        <v>37</v>
      </c>
      <c r="D102" s="6" t="s">
        <v>63</v>
      </c>
      <c r="E102" s="14" t="s">
        <v>14</v>
      </c>
      <c r="F102" s="14" t="s">
        <v>62</v>
      </c>
      <c r="G102" s="14" t="s">
        <v>572</v>
      </c>
      <c r="H102" s="14" t="s">
        <v>3</v>
      </c>
      <c r="I102" s="14" t="s">
        <v>61</v>
      </c>
      <c r="J102" s="14"/>
      <c r="K102" s="14"/>
      <c r="L102" s="14" t="s">
        <v>60</v>
      </c>
      <c r="M102" s="16"/>
      <c r="N102" s="13">
        <v>78.2</v>
      </c>
      <c r="O102" s="13">
        <f>N102</f>
        <v>78.2</v>
      </c>
      <c r="P102" s="16">
        <v>1</v>
      </c>
      <c r="Q102" s="20" t="s">
        <v>575</v>
      </c>
      <c r="R102" s="22"/>
      <c r="S102" s="2" t="s">
        <v>0</v>
      </c>
    </row>
    <row r="103" spans="1:19" ht="42" customHeight="1">
      <c r="A103" s="18">
        <v>99</v>
      </c>
      <c r="B103" s="14" t="s">
        <v>59</v>
      </c>
      <c r="C103" s="13" t="s">
        <v>37</v>
      </c>
      <c r="D103" s="14" t="s">
        <v>58</v>
      </c>
      <c r="E103" s="14" t="s">
        <v>5</v>
      </c>
      <c r="F103" s="14" t="s">
        <v>32</v>
      </c>
      <c r="G103" s="14" t="s">
        <v>569</v>
      </c>
      <c r="H103" s="14" t="s">
        <v>57</v>
      </c>
      <c r="I103" s="14" t="s">
        <v>56</v>
      </c>
      <c r="J103" s="14"/>
      <c r="K103" s="14"/>
      <c r="L103" s="14" t="s">
        <v>37</v>
      </c>
      <c r="M103" s="16"/>
      <c r="N103" s="13">
        <v>84.2</v>
      </c>
      <c r="O103" s="13">
        <f>N103</f>
        <v>84.2</v>
      </c>
      <c r="P103" s="16">
        <v>1</v>
      </c>
      <c r="Q103" s="20" t="s">
        <v>575</v>
      </c>
      <c r="R103" s="22"/>
      <c r="S103" s="2" t="s">
        <v>0</v>
      </c>
    </row>
    <row r="104" spans="1:19" s="2" customFormat="1" ht="33" customHeight="1">
      <c r="A104" s="18">
        <v>100</v>
      </c>
      <c r="B104" s="13" t="s">
        <v>55</v>
      </c>
      <c r="C104" s="13" t="s">
        <v>37</v>
      </c>
      <c r="D104" s="13" t="s">
        <v>52</v>
      </c>
      <c r="E104" s="13" t="s">
        <v>14</v>
      </c>
      <c r="F104" s="13">
        <v>1986.09</v>
      </c>
      <c r="G104" s="13" t="s">
        <v>569</v>
      </c>
      <c r="H104" s="13" t="s">
        <v>3</v>
      </c>
      <c r="I104" s="13" t="s">
        <v>54</v>
      </c>
      <c r="J104" s="13"/>
      <c r="K104" s="13"/>
      <c r="L104" s="13" t="s">
        <v>37</v>
      </c>
      <c r="M104" s="13">
        <v>68</v>
      </c>
      <c r="N104" s="13">
        <v>79</v>
      </c>
      <c r="O104" s="13">
        <f>ROUND(M104*0.4+N104*0.6,2)</f>
        <v>74.599999999999994</v>
      </c>
      <c r="P104" s="13">
        <v>1</v>
      </c>
      <c r="Q104" s="20" t="s">
        <v>575</v>
      </c>
      <c r="R104" s="22"/>
      <c r="S104" s="2" t="s">
        <v>0</v>
      </c>
    </row>
    <row r="105" spans="1:19" s="2" customFormat="1" ht="44.25" customHeight="1">
      <c r="A105" s="18">
        <v>101</v>
      </c>
      <c r="B105" s="13" t="s">
        <v>53</v>
      </c>
      <c r="C105" s="13" t="s">
        <v>37</v>
      </c>
      <c r="D105" s="13" t="s">
        <v>52</v>
      </c>
      <c r="E105" s="13" t="s">
        <v>5</v>
      </c>
      <c r="F105" s="13">
        <v>1996.03</v>
      </c>
      <c r="G105" s="13" t="s">
        <v>568</v>
      </c>
      <c r="H105" s="13" t="s">
        <v>3</v>
      </c>
      <c r="I105" s="13" t="s">
        <v>51</v>
      </c>
      <c r="J105" s="13"/>
      <c r="K105" s="13"/>
      <c r="L105" s="13" t="s">
        <v>37</v>
      </c>
      <c r="M105" s="13">
        <v>63.5</v>
      </c>
      <c r="N105" s="13">
        <v>80</v>
      </c>
      <c r="O105" s="13">
        <f>ROUND(M105*0.4+N105*0.6,2)</f>
        <v>73.400000000000006</v>
      </c>
      <c r="P105" s="13">
        <v>2</v>
      </c>
      <c r="Q105" s="20" t="s">
        <v>575</v>
      </c>
      <c r="R105" s="22"/>
      <c r="S105" s="2" t="s">
        <v>0</v>
      </c>
    </row>
    <row r="106" spans="1:19" s="2" customFormat="1" ht="36" customHeight="1">
      <c r="A106" s="18">
        <v>102</v>
      </c>
      <c r="B106" s="13" t="s">
        <v>50</v>
      </c>
      <c r="C106" s="13" t="s">
        <v>37</v>
      </c>
      <c r="D106" s="13" t="s">
        <v>49</v>
      </c>
      <c r="E106" s="13" t="s">
        <v>14</v>
      </c>
      <c r="F106" s="13">
        <v>1995.07</v>
      </c>
      <c r="G106" s="13" t="s">
        <v>569</v>
      </c>
      <c r="H106" s="13" t="s">
        <v>3</v>
      </c>
      <c r="I106" s="13" t="s">
        <v>48</v>
      </c>
      <c r="J106" s="13"/>
      <c r="K106" s="13"/>
      <c r="L106" s="13" t="s">
        <v>12</v>
      </c>
      <c r="M106" s="13">
        <v>64.5</v>
      </c>
      <c r="N106" s="13">
        <v>74.2</v>
      </c>
      <c r="O106" s="13">
        <f>ROUND(M106*0.4+N106*0.6,2)</f>
        <v>70.319999999999993</v>
      </c>
      <c r="P106" s="13">
        <v>1</v>
      </c>
      <c r="Q106" s="20" t="s">
        <v>575</v>
      </c>
      <c r="R106" s="22"/>
      <c r="S106" s="2" t="s">
        <v>0</v>
      </c>
    </row>
    <row r="107" spans="1:19" ht="54" customHeight="1">
      <c r="A107" s="18">
        <v>103</v>
      </c>
      <c r="B107" s="13" t="s">
        <v>47</v>
      </c>
      <c r="C107" s="13" t="s">
        <v>37</v>
      </c>
      <c r="D107" s="13" t="s">
        <v>46</v>
      </c>
      <c r="E107" s="13" t="s">
        <v>14</v>
      </c>
      <c r="F107" s="13">
        <v>1982.09</v>
      </c>
      <c r="G107" s="13" t="s">
        <v>569</v>
      </c>
      <c r="H107" s="13" t="s">
        <v>45</v>
      </c>
      <c r="I107" s="13" t="s">
        <v>44</v>
      </c>
      <c r="J107" s="13" t="s">
        <v>9</v>
      </c>
      <c r="K107" s="13" t="s">
        <v>43</v>
      </c>
      <c r="L107" s="13" t="s">
        <v>37</v>
      </c>
      <c r="M107" s="16"/>
      <c r="N107" s="13">
        <v>81.400000000000006</v>
      </c>
      <c r="O107" s="13">
        <f>N107</f>
        <v>81.400000000000006</v>
      </c>
      <c r="P107" s="16">
        <v>1</v>
      </c>
      <c r="Q107" s="20" t="s">
        <v>575</v>
      </c>
      <c r="R107" s="22"/>
      <c r="S107" s="2" t="s">
        <v>0</v>
      </c>
    </row>
    <row r="108" spans="1:19" s="2" customFormat="1" ht="48">
      <c r="A108" s="18">
        <v>104</v>
      </c>
      <c r="B108" s="13" t="s">
        <v>42</v>
      </c>
      <c r="C108" s="13" t="s">
        <v>37</v>
      </c>
      <c r="D108" s="13" t="s">
        <v>41</v>
      </c>
      <c r="E108" s="13" t="s">
        <v>14</v>
      </c>
      <c r="F108" s="13">
        <v>1989.08</v>
      </c>
      <c r="G108" s="13" t="s">
        <v>568</v>
      </c>
      <c r="H108" s="13" t="s">
        <v>10</v>
      </c>
      <c r="I108" s="13" t="s">
        <v>40</v>
      </c>
      <c r="J108" s="13" t="s">
        <v>9</v>
      </c>
      <c r="K108" s="13" t="s">
        <v>39</v>
      </c>
      <c r="L108" s="13" t="s">
        <v>37</v>
      </c>
      <c r="M108" s="13">
        <v>64.5</v>
      </c>
      <c r="N108" s="13">
        <v>78.599999999999994</v>
      </c>
      <c r="O108" s="13">
        <f t="shared" ref="O108:O115" si="7">ROUND(M108*0.4+N108*0.6,2)</f>
        <v>72.959999999999994</v>
      </c>
      <c r="P108" s="13">
        <v>1</v>
      </c>
      <c r="Q108" s="20" t="s">
        <v>575</v>
      </c>
      <c r="R108" s="22"/>
      <c r="S108" s="2" t="s">
        <v>0</v>
      </c>
    </row>
    <row r="109" spans="1:19" s="2" customFormat="1" ht="32.25" customHeight="1">
      <c r="A109" s="18">
        <v>105</v>
      </c>
      <c r="B109" s="13" t="s">
        <v>38</v>
      </c>
      <c r="C109" s="13" t="s">
        <v>37</v>
      </c>
      <c r="D109" s="13" t="s">
        <v>36</v>
      </c>
      <c r="E109" s="13" t="s">
        <v>14</v>
      </c>
      <c r="F109" s="13">
        <v>1991.05</v>
      </c>
      <c r="G109" s="13" t="s">
        <v>568</v>
      </c>
      <c r="H109" s="13" t="s">
        <v>3</v>
      </c>
      <c r="I109" s="13" t="s">
        <v>35</v>
      </c>
      <c r="J109" s="13"/>
      <c r="K109" s="13"/>
      <c r="L109" s="13" t="s">
        <v>34</v>
      </c>
      <c r="M109" s="13">
        <v>62</v>
      </c>
      <c r="N109" s="13">
        <v>75.8</v>
      </c>
      <c r="O109" s="13">
        <f t="shared" si="7"/>
        <v>70.28</v>
      </c>
      <c r="P109" s="13">
        <v>1</v>
      </c>
      <c r="Q109" s="20" t="s">
        <v>575</v>
      </c>
      <c r="R109" s="22"/>
      <c r="S109" s="2" t="s">
        <v>0</v>
      </c>
    </row>
    <row r="110" spans="1:19" s="2" customFormat="1" ht="42.75" customHeight="1">
      <c r="A110" s="18">
        <v>106</v>
      </c>
      <c r="B110" s="17" t="s">
        <v>33</v>
      </c>
      <c r="C110" s="13" t="s">
        <v>20</v>
      </c>
      <c r="D110" s="17" t="s">
        <v>25</v>
      </c>
      <c r="E110" s="17" t="s">
        <v>14</v>
      </c>
      <c r="F110" s="17" t="s">
        <v>32</v>
      </c>
      <c r="G110" s="17" t="s">
        <v>572</v>
      </c>
      <c r="H110" s="17" t="s">
        <v>10</v>
      </c>
      <c r="I110" s="17" t="s">
        <v>509</v>
      </c>
      <c r="J110" s="17" t="s">
        <v>510</v>
      </c>
      <c r="K110" s="17" t="s">
        <v>511</v>
      </c>
      <c r="L110" s="17" t="s">
        <v>31</v>
      </c>
      <c r="M110" s="13">
        <v>67.5</v>
      </c>
      <c r="N110" s="13">
        <v>77.599999999999994</v>
      </c>
      <c r="O110" s="13">
        <f t="shared" si="7"/>
        <v>73.56</v>
      </c>
      <c r="P110" s="13">
        <v>1</v>
      </c>
      <c r="Q110" s="20" t="s">
        <v>575</v>
      </c>
      <c r="R110" s="22"/>
      <c r="S110" s="2" t="s">
        <v>0</v>
      </c>
    </row>
    <row r="111" spans="1:19" s="2" customFormat="1" ht="45.75" customHeight="1">
      <c r="A111" s="18">
        <v>107</v>
      </c>
      <c r="B111" s="17" t="s">
        <v>30</v>
      </c>
      <c r="C111" s="13" t="s">
        <v>20</v>
      </c>
      <c r="D111" s="17" t="s">
        <v>25</v>
      </c>
      <c r="E111" s="17" t="s">
        <v>14</v>
      </c>
      <c r="F111" s="17" t="s">
        <v>512</v>
      </c>
      <c r="G111" s="17" t="s">
        <v>568</v>
      </c>
      <c r="H111" s="17" t="s">
        <v>29</v>
      </c>
      <c r="I111" s="17" t="s">
        <v>513</v>
      </c>
      <c r="J111" s="17" t="s">
        <v>510</v>
      </c>
      <c r="K111" s="17" t="s">
        <v>28</v>
      </c>
      <c r="L111" s="17" t="s">
        <v>27</v>
      </c>
      <c r="M111" s="13">
        <v>62</v>
      </c>
      <c r="N111" s="13">
        <v>78</v>
      </c>
      <c r="O111" s="13">
        <f t="shared" si="7"/>
        <v>71.599999999999994</v>
      </c>
      <c r="P111" s="13">
        <v>2</v>
      </c>
      <c r="Q111" s="20" t="s">
        <v>575</v>
      </c>
      <c r="R111" s="22"/>
      <c r="S111" s="2" t="s">
        <v>0</v>
      </c>
    </row>
    <row r="112" spans="1:19" s="2" customFormat="1" ht="40.5" customHeight="1">
      <c r="A112" s="18">
        <v>108</v>
      </c>
      <c r="B112" s="17" t="s">
        <v>26</v>
      </c>
      <c r="C112" s="13" t="s">
        <v>20</v>
      </c>
      <c r="D112" s="17" t="s">
        <v>25</v>
      </c>
      <c r="E112" s="17" t="s">
        <v>14</v>
      </c>
      <c r="F112" s="17" t="s">
        <v>24</v>
      </c>
      <c r="G112" s="17" t="s">
        <v>569</v>
      </c>
      <c r="H112" s="17" t="s">
        <v>10</v>
      </c>
      <c r="I112" s="17" t="s">
        <v>23</v>
      </c>
      <c r="J112" s="17"/>
      <c r="K112" s="17"/>
      <c r="L112" s="17" t="s">
        <v>22</v>
      </c>
      <c r="M112" s="13">
        <v>62.5</v>
      </c>
      <c r="N112" s="13">
        <v>67.8</v>
      </c>
      <c r="O112" s="13">
        <f t="shared" si="7"/>
        <v>65.680000000000007</v>
      </c>
      <c r="P112" s="13">
        <v>3</v>
      </c>
      <c r="Q112" s="20" t="s">
        <v>575</v>
      </c>
      <c r="R112" s="22"/>
      <c r="S112" s="2" t="s">
        <v>0</v>
      </c>
    </row>
    <row r="113" spans="1:19" s="2" customFormat="1" ht="45" customHeight="1">
      <c r="A113" s="18">
        <v>109</v>
      </c>
      <c r="B113" s="17" t="s">
        <v>21</v>
      </c>
      <c r="C113" s="13" t="s">
        <v>20</v>
      </c>
      <c r="D113" s="17" t="s">
        <v>19</v>
      </c>
      <c r="E113" s="17" t="s">
        <v>14</v>
      </c>
      <c r="F113" s="17" t="s">
        <v>514</v>
      </c>
      <c r="G113" s="17" t="s">
        <v>569</v>
      </c>
      <c r="H113" s="17" t="s">
        <v>10</v>
      </c>
      <c r="I113" s="17" t="s">
        <v>18</v>
      </c>
      <c r="J113" s="17" t="s">
        <v>9</v>
      </c>
      <c r="K113" s="17" t="s">
        <v>515</v>
      </c>
      <c r="L113" s="17" t="s">
        <v>17</v>
      </c>
      <c r="M113" s="13">
        <v>53</v>
      </c>
      <c r="N113" s="13">
        <v>78.599999999999994</v>
      </c>
      <c r="O113" s="13">
        <f t="shared" si="7"/>
        <v>68.36</v>
      </c>
      <c r="P113" s="13">
        <v>1</v>
      </c>
      <c r="Q113" s="20" t="s">
        <v>575</v>
      </c>
      <c r="R113" s="22"/>
      <c r="S113" s="2" t="s">
        <v>0</v>
      </c>
    </row>
    <row r="114" spans="1:19" s="2" customFormat="1" ht="34.5" customHeight="1">
      <c r="A114" s="18">
        <v>110</v>
      </c>
      <c r="B114" s="6" t="s">
        <v>16</v>
      </c>
      <c r="C114" s="13" t="s">
        <v>7</v>
      </c>
      <c r="D114" s="6" t="s">
        <v>15</v>
      </c>
      <c r="E114" s="6" t="s">
        <v>14</v>
      </c>
      <c r="F114" s="6" t="s">
        <v>11</v>
      </c>
      <c r="G114" s="6" t="s">
        <v>569</v>
      </c>
      <c r="H114" s="6" t="s">
        <v>10</v>
      </c>
      <c r="I114" s="6" t="s">
        <v>13</v>
      </c>
      <c r="J114" s="6"/>
      <c r="K114" s="6"/>
      <c r="L114" s="6" t="s">
        <v>12</v>
      </c>
      <c r="M114" s="13">
        <v>48.5</v>
      </c>
      <c r="N114" s="13">
        <v>79.8</v>
      </c>
      <c r="O114" s="13">
        <f t="shared" si="7"/>
        <v>67.28</v>
      </c>
      <c r="P114" s="13">
        <v>1</v>
      </c>
      <c r="Q114" s="20" t="s">
        <v>575</v>
      </c>
      <c r="R114" s="22"/>
      <c r="S114" s="2" t="s">
        <v>0</v>
      </c>
    </row>
    <row r="115" spans="1:19" s="2" customFormat="1" ht="36.75" customHeight="1">
      <c r="A115" s="18">
        <v>111</v>
      </c>
      <c r="B115" s="12" t="s">
        <v>8</v>
      </c>
      <c r="C115" s="13" t="s">
        <v>7</v>
      </c>
      <c r="D115" s="6" t="s">
        <v>6</v>
      </c>
      <c r="E115" s="12" t="s">
        <v>5</v>
      </c>
      <c r="F115" s="6" t="s">
        <v>4</v>
      </c>
      <c r="G115" s="12" t="s">
        <v>569</v>
      </c>
      <c r="H115" s="12" t="s">
        <v>3</v>
      </c>
      <c r="I115" s="12" t="s">
        <v>2</v>
      </c>
      <c r="J115" s="12"/>
      <c r="K115" s="12"/>
      <c r="L115" s="12" t="s">
        <v>1</v>
      </c>
      <c r="M115" s="13">
        <v>55</v>
      </c>
      <c r="N115" s="13">
        <v>85.3</v>
      </c>
      <c r="O115" s="13">
        <f t="shared" si="7"/>
        <v>73.180000000000007</v>
      </c>
      <c r="P115" s="13">
        <v>1</v>
      </c>
      <c r="Q115" s="20" t="s">
        <v>575</v>
      </c>
      <c r="R115" s="22"/>
      <c r="S115" s="2" t="s">
        <v>0</v>
      </c>
    </row>
  </sheetData>
  <autoFilter ref="A4:S115">
    <filterColumn colId="16"/>
  </autoFilter>
  <mergeCells count="18">
    <mergeCell ref="M3:M4"/>
    <mergeCell ref="N3:N4"/>
    <mergeCell ref="O3:O4"/>
    <mergeCell ref="P3:P4"/>
    <mergeCell ref="A1:D1"/>
    <mergeCell ref="A2:R2"/>
    <mergeCell ref="A3:A4"/>
    <mergeCell ref="B3:B4"/>
    <mergeCell ref="C3:C4"/>
    <mergeCell ref="D3:D4"/>
    <mergeCell ref="E3:E4"/>
    <mergeCell ref="F3:F4"/>
    <mergeCell ref="G3:G4"/>
    <mergeCell ref="H3:I3"/>
    <mergeCell ref="Q3:Q4"/>
    <mergeCell ref="R3:R4"/>
    <mergeCell ref="J3:K3"/>
    <mergeCell ref="L3:L4"/>
  </mergeCells>
  <phoneticPr fontId="2" type="noConversion"/>
  <conditionalFormatting sqref="B16">
    <cfRule type="duplicateValues" dxfId="5" priority="7" stopIfTrue="1"/>
  </conditionalFormatting>
  <conditionalFormatting sqref="B30">
    <cfRule type="duplicateValues" dxfId="4" priority="6" stopIfTrue="1"/>
  </conditionalFormatting>
  <conditionalFormatting sqref="B35">
    <cfRule type="duplicateValues" dxfId="3" priority="5" stopIfTrue="1"/>
  </conditionalFormatting>
  <conditionalFormatting sqref="B50">
    <cfRule type="duplicateValues" dxfId="2" priority="4" stopIfTrue="1"/>
  </conditionalFormatting>
  <conditionalFormatting sqref="B55">
    <cfRule type="duplicateValues" dxfId="1" priority="3" stopIfTrue="1"/>
  </conditionalFormatting>
  <conditionalFormatting sqref="B5:B115">
    <cfRule type="duplicateValues" dxfId="0" priority="95" stopIfTrue="1"/>
  </conditionalFormatting>
  <printOptions horizontalCentered="1"/>
  <pageMargins left="0.78740157480314965" right="0.19685039370078741" top="0.70866141732283472" bottom="0.51181102362204722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第一批拟聘用人员</vt:lpstr>
      <vt:lpstr>第一批拟聘用人员!Print_Area</vt:lpstr>
      <vt:lpstr>第一批拟聘用人员!Print_Titles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admin</cp:lastModifiedBy>
  <cp:lastPrinted>2020-02-25T07:56:06Z</cp:lastPrinted>
  <dcterms:created xsi:type="dcterms:W3CDTF">2019-11-18T09:20:24Z</dcterms:created>
  <dcterms:modified xsi:type="dcterms:W3CDTF">2020-02-25T08:01:54Z</dcterms:modified>
</cp:coreProperties>
</file>