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聘用人员基本情况" sheetId="1" r:id="rId1"/>
  </sheets>
  <definedNames>
    <definedName name="_xlnm.Print_Titles" localSheetId="0">'拟聘用人员基本情况'!$2:$3</definedName>
    <definedName name="_xlnm._FilterDatabase" localSheetId="0" hidden="1">'拟聘用人员基本情况'!$A$3:$R$87</definedName>
  </definedNames>
  <calcPr fullCalcOnLoad="1"/>
</workbook>
</file>

<file path=xl/sharedStrings.xml><?xml version="1.0" encoding="utf-8"?>
<sst xmlns="http://schemas.openxmlformats.org/spreadsheetml/2006/main" count="767" uniqueCount="264">
  <si>
    <t>附件：拟聘用人员基本情况</t>
  </si>
  <si>
    <t>序号</t>
  </si>
  <si>
    <t>姓名</t>
  </si>
  <si>
    <t>性别</t>
  </si>
  <si>
    <t>出生年月</t>
  </si>
  <si>
    <t>民族</t>
  </si>
  <si>
    <t>学历</t>
  </si>
  <si>
    <t>学位</t>
  </si>
  <si>
    <t>毕业时间、院校及专业</t>
  </si>
  <si>
    <t>报考单位及职务</t>
  </si>
  <si>
    <t>附加分</t>
  </si>
  <si>
    <t>面试成绩</t>
  </si>
  <si>
    <t>总成绩</t>
  </si>
  <si>
    <t>名次</t>
  </si>
  <si>
    <t>体检结果</t>
  </si>
  <si>
    <t>考核结果</t>
  </si>
  <si>
    <t>备注</t>
  </si>
  <si>
    <t>罗淋洁</t>
  </si>
  <si>
    <t>女</t>
  </si>
  <si>
    <t>壮</t>
  </si>
  <si>
    <t>大专</t>
  </si>
  <si>
    <t>无</t>
  </si>
  <si>
    <t>2018.01、广西医科大学、护理</t>
  </si>
  <si>
    <t>来宾市兴宾区平阳镇溯社卫生院 护士</t>
  </si>
  <si>
    <t>合格</t>
  </si>
  <si>
    <t>韦雪花</t>
  </si>
  <si>
    <t>2017.01、广西医科大学、临床医学</t>
  </si>
  <si>
    <t>来宾市兴宾区平阳镇溯社卫生院 临床医生</t>
  </si>
  <si>
    <t>黄泷</t>
  </si>
  <si>
    <t>男</t>
  </si>
  <si>
    <t>汉</t>
  </si>
  <si>
    <t>中专</t>
  </si>
  <si>
    <t>2018.07、广西中医学校、中医</t>
  </si>
  <si>
    <t>来宾市兴宾区凤凰镇北五卫生院 中医医师</t>
  </si>
  <si>
    <t>莫忠雅</t>
  </si>
  <si>
    <t>2008.07、柳州医学高等专科学校附属中等卫生学校、中西医结合</t>
  </si>
  <si>
    <t>邓君君</t>
  </si>
  <si>
    <t>1984.10</t>
  </si>
  <si>
    <t>2006.06、广西南宁地区教育学院、数学教育专业</t>
  </si>
  <si>
    <t>来宾市兴宾区凤凰镇北五卫生院 信息员</t>
  </si>
  <si>
    <t>兰石蓝</t>
  </si>
  <si>
    <t>2017.01、广西医科大学、临床医学专业</t>
  </si>
  <si>
    <t>来宾市兴宾区凤凰镇北五卫生院 临床医师</t>
  </si>
  <si>
    <t>莫柳辛</t>
  </si>
  <si>
    <t>2018.7、河池市卫生学校、医学影像技术</t>
  </si>
  <si>
    <t>来宾市兴宾区大湾镇中心卫生院 影像医生</t>
  </si>
  <si>
    <t>曾源</t>
  </si>
  <si>
    <t>本科</t>
  </si>
  <si>
    <t>2015.02、右江民族医学院、药学专业</t>
  </si>
  <si>
    <t>来宾市兴宾区大湾镇中心卫生院 药士</t>
  </si>
  <si>
    <t>覃显浩</t>
  </si>
  <si>
    <t>2010.7、百色职业学院、机电一体化技术</t>
  </si>
  <si>
    <t>来宾市兴宾区大湾镇中心卫生院 信息员</t>
  </si>
  <si>
    <t>雷肖</t>
  </si>
  <si>
    <t>2010.7、来宾市职业技术学校、电子电器应用与维修</t>
  </si>
  <si>
    <t>罗纯丽</t>
  </si>
  <si>
    <t>2007.7、柳州医学高等专科学校、中西医临床医学</t>
  </si>
  <si>
    <t>来宾市兴宾区大湾镇中心卫生院 临床医师2</t>
  </si>
  <si>
    <t>蒙焕雄</t>
  </si>
  <si>
    <t>2018.01、广西中医药大学、中西医结合</t>
  </si>
  <si>
    <t>王明关</t>
  </si>
  <si>
    <t>2017.7、右江民族医学院、临床医学</t>
  </si>
  <si>
    <t>贾夜</t>
  </si>
  <si>
    <t>苗</t>
  </si>
  <si>
    <t>2014.7、广西融水民族卫生学校、农村医学</t>
  </si>
  <si>
    <t>韦万</t>
  </si>
  <si>
    <t>2012.7、广西中医学校、中医专业</t>
  </si>
  <si>
    <t>来宾市兴宾区大湾镇中心卫生院 临床医师1</t>
  </si>
  <si>
    <t>潘思锭</t>
  </si>
  <si>
    <t>2019.1、右江民族医学院、医学检验</t>
  </si>
  <si>
    <t>来宾市兴宾区大湾镇中心卫生院 检验士</t>
  </si>
  <si>
    <t>陈美兰</t>
  </si>
  <si>
    <t>2013.7、广西医药学校、护理专业</t>
  </si>
  <si>
    <t>来宾市兴宾区大湾镇中心卫生院 护士</t>
  </si>
  <si>
    <t>黄美艳</t>
  </si>
  <si>
    <t>2013.7、来宾市卫生学校、护理专业</t>
  </si>
  <si>
    <t>陆礼芳</t>
  </si>
  <si>
    <t>2018.1、广西医科大学、护理专业</t>
  </si>
  <si>
    <t>刘玉兰</t>
  </si>
  <si>
    <t>2017.1、广西医科大学、护理专业</t>
  </si>
  <si>
    <t>陆秋灵</t>
  </si>
  <si>
    <t>2011.7、来宾市卫生学校、护理专业</t>
  </si>
  <si>
    <t>来宾市兴宾区大湾镇中心卫生院护士</t>
  </si>
  <si>
    <t>覃俊达</t>
  </si>
  <si>
    <t>2019.07、广西中医学校、中医</t>
  </si>
  <si>
    <t>来宾市兴宾区红河卫生院 医师</t>
  </si>
  <si>
    <t>张映芳</t>
  </si>
  <si>
    <t>2017.06、广西卫生职业技术学院、医药营销</t>
  </si>
  <si>
    <t>来宾市兴宾区红河卫生院 药学士</t>
  </si>
  <si>
    <t>罗桃</t>
  </si>
  <si>
    <t>学士</t>
  </si>
  <si>
    <t>2018.06、西南医科大学、中西医临床医学</t>
  </si>
  <si>
    <t>来宾市兴宾区良江镇中心卫生院 中医师2</t>
  </si>
  <si>
    <t>陆丽燕</t>
  </si>
  <si>
    <t>2017.01、右江民族医学院、中西医结合</t>
  </si>
  <si>
    <t>来宾市兴宾区良江镇中心卫生院 中医师1</t>
  </si>
  <si>
    <t>蒙秋秋</t>
  </si>
  <si>
    <t>2013.06、广西中医药大学、针灸推拿</t>
  </si>
  <si>
    <t>成琳</t>
  </si>
  <si>
    <t>2018.01、桂林医学院、临床医学</t>
  </si>
  <si>
    <t>来宾市兴宾区良江镇中心卫生院 临床医生2</t>
  </si>
  <si>
    <t>韦荣益</t>
  </si>
  <si>
    <t>2012.01、广西医科大学、临床医学</t>
  </si>
  <si>
    <t>来宾市兴宾区良江镇中心卫生院 临床医生1</t>
  </si>
  <si>
    <t>李美桂</t>
  </si>
  <si>
    <t>2016.01、广西中医药大学、临床医学</t>
  </si>
  <si>
    <t>全惠平</t>
  </si>
  <si>
    <t>2017.01、右江民族医学院、护理学</t>
  </si>
  <si>
    <t>来宾市兴宾区良江镇中心卫生院 护师</t>
  </si>
  <si>
    <t>陈美珍</t>
  </si>
  <si>
    <t>2018.01、国家开放大学、护理学</t>
  </si>
  <si>
    <t>卢锦尼</t>
  </si>
  <si>
    <t>2011.07、来宾市卫生学校、护理</t>
  </si>
  <si>
    <t>来宾市兴宾区南泗乡卫生院 妇产科 护士</t>
  </si>
  <si>
    <t>成秀琳</t>
  </si>
  <si>
    <t>2015.06、南宁职业技术学院、会计学</t>
  </si>
  <si>
    <t>来宾市兴宾区南泗乡卫生院 财务</t>
  </si>
  <si>
    <t>覃业勃</t>
  </si>
  <si>
    <t>1988.10</t>
  </si>
  <si>
    <t>2009.07、柳州市卫生学校、  中医（中西医结合）</t>
  </si>
  <si>
    <t>来宾市兴宾区七洞乡卫生院临床</t>
  </si>
  <si>
    <t>陈秀梦</t>
  </si>
  <si>
    <t>2015.01、广西中医药大学、临床医学</t>
  </si>
  <si>
    <t>韦菊</t>
  </si>
  <si>
    <t>2014.07、广西科技大学、 护理</t>
  </si>
  <si>
    <t>来宾市兴宾区七洞乡卫生院护士</t>
  </si>
  <si>
    <t>赖祥梅</t>
  </si>
  <si>
    <t>2018.01、广西医科大学、 护理</t>
  </si>
  <si>
    <t>罗炼寒</t>
  </si>
  <si>
    <t>1988.12</t>
  </si>
  <si>
    <t>2016.01、广西医科大学、临床医学</t>
  </si>
  <si>
    <t>来宾市兴宾区迁江镇中心卫生院  医师</t>
  </si>
  <si>
    <t>兰海琴</t>
  </si>
  <si>
    <t>1989.05</t>
  </si>
  <si>
    <t>2017年1月、右江民族医学院、临床医学专业</t>
  </si>
  <si>
    <t>杨冬玲</t>
  </si>
  <si>
    <t>1989.02</t>
  </si>
  <si>
    <t>2008年7月、来宾市卫生学校、中医中西医结合专业</t>
  </si>
  <si>
    <t>黄新祥</t>
  </si>
  <si>
    <t>1996.07</t>
  </si>
  <si>
    <t>2017年7月、长春医学院、临床医学专业</t>
  </si>
  <si>
    <t>韦燕姨</t>
  </si>
  <si>
    <t>1990.10</t>
  </si>
  <si>
    <t>2019年1月、桂林医学院、护理学专业</t>
  </si>
  <si>
    <t>来宾市兴宾区迁江镇中心卫生院  护士</t>
  </si>
  <si>
    <t>罗蓉蓉</t>
  </si>
  <si>
    <t>1989.11</t>
  </si>
  <si>
    <t>2012年1月、广西医科大学、护理专业</t>
  </si>
  <si>
    <t>黄炳连</t>
  </si>
  <si>
    <t>壮族</t>
  </si>
  <si>
    <t>2002年7月、来宾市卫生学校、社区医学专业</t>
  </si>
  <si>
    <t>来宾市兴宾区桥巩镇卫生院临床医师</t>
  </si>
  <si>
    <t>蒙芳花</t>
  </si>
  <si>
    <t>瑶族</t>
  </si>
  <si>
    <t>2017年1月、广西医科大学、临床医学专业</t>
  </si>
  <si>
    <t>谭艳妹</t>
  </si>
  <si>
    <t>2017年1月  广西医科大学  护理专业</t>
  </si>
  <si>
    <t>来宾市兴宾区桥巩镇卫生院护士</t>
  </si>
  <si>
    <t>第1名放弃</t>
  </si>
  <si>
    <t>彭春芳</t>
  </si>
  <si>
    <t>汉族</t>
  </si>
  <si>
    <t>2014年1月   广西医科大学  护理专业</t>
  </si>
  <si>
    <t>熊丽红</t>
  </si>
  <si>
    <t>2016年1月   吉林大学   药学专业</t>
  </si>
  <si>
    <t>来宾市兴宾区桥巩镇卫生院药剂士</t>
  </si>
  <si>
    <t>谢更更</t>
  </si>
  <si>
    <t>苗族</t>
  </si>
  <si>
    <t>2017.07、广西卫生职业技术学校、医学检验技术</t>
  </si>
  <si>
    <t>来宾市兴宾区三五镇中心卫生院 医学检验士</t>
  </si>
  <si>
    <t>黄兰新</t>
  </si>
  <si>
    <t>2008.07、广西柳州医学高等专科学校、中西医结合</t>
  </si>
  <si>
    <t>来宾市兴宾区三五镇中心卫生院 医师2</t>
  </si>
  <si>
    <t>韦革</t>
  </si>
  <si>
    <t>2013.07、桂林医学院、药学</t>
  </si>
  <si>
    <t>来宾市兴宾区三五镇中心卫生院 药技士</t>
  </si>
  <si>
    <t>袁利新</t>
  </si>
  <si>
    <t>2017.01、广西医科大学、护理</t>
  </si>
  <si>
    <t>来宾市兴宾区三五镇中心卫生院 护士</t>
  </si>
  <si>
    <t>陆晓明</t>
  </si>
  <si>
    <t>2011.06、右江民族医学院、医学影像技术</t>
  </si>
  <si>
    <t>来宾市兴宾区三五镇中心卫生院 放射医学士</t>
  </si>
  <si>
    <t>覃徐静</t>
  </si>
  <si>
    <t>2018.07、广西科技大学附属卫生学校、护理</t>
  </si>
  <si>
    <t>来宾市兴宾区石牙镇卫生院 公卫人员</t>
  </si>
  <si>
    <t>周雪静</t>
  </si>
  <si>
    <t>2018.07、来宾市卫生学校、农村医学</t>
  </si>
  <si>
    <t>何爱玲</t>
  </si>
  <si>
    <t>2019.01、广西医科大学、护理</t>
  </si>
  <si>
    <t>来宾市兴宾区石牙镇卫生院 护士</t>
  </si>
  <si>
    <t>韦淑贞</t>
  </si>
  <si>
    <t>2019.5.20 来宾市卫生学校  护理</t>
  </si>
  <si>
    <t>来宾市兴宾区石牙镇卫生院 临床护士</t>
  </si>
  <si>
    <t>韦秋荣</t>
  </si>
  <si>
    <t>2017.01、广西科技大学、护理</t>
  </si>
  <si>
    <t>来宾市兴宾区石牙镇卫生院临床护士</t>
  </si>
  <si>
    <t>邓秀美</t>
  </si>
  <si>
    <t>2009.07、广西工业职业技术学院、计算机网络技术</t>
  </si>
  <si>
    <t>来宾市兴宾区陶邓镇卫生院办公室干事</t>
  </si>
  <si>
    <t>何春柳</t>
  </si>
  <si>
    <t>2018.01、广西科技大学、护理</t>
  </si>
  <si>
    <t>来宾市兴宾区陶邓镇卫生院护士</t>
  </si>
  <si>
    <t>韦美贵</t>
  </si>
  <si>
    <t>2017.01、右江民族医学院、护理</t>
  </si>
  <si>
    <t>梁秋玲</t>
  </si>
  <si>
    <t>2015.07、来宾市卫生学校、农村医学</t>
  </si>
  <si>
    <t>来宾市兴宾区陶邓镇卫生院临床医生</t>
  </si>
  <si>
    <t>黄龙动</t>
  </si>
  <si>
    <t>2010年7月、广西柳州市高等专科学校、中西医结合专业</t>
  </si>
  <si>
    <t>来宾市兴宾区五山镇卫生院 临床医生（中医）</t>
  </si>
  <si>
    <t>韦顺忠</t>
  </si>
  <si>
    <t>2019年1月、广西桂林医学院、临床医学专业</t>
  </si>
  <si>
    <t>来宾市兴宾区五山镇卫生院 临床医生（西医）</t>
  </si>
  <si>
    <t>黄丽香</t>
  </si>
  <si>
    <t>2016年1月、广西医科大学、护理专业</t>
  </si>
  <si>
    <t>来宾市兴宾区五山镇卫生院 护士</t>
  </si>
  <si>
    <t>卢柳银</t>
  </si>
  <si>
    <t>2018年1月、右江民族医学院、护理专业</t>
  </si>
  <si>
    <t>黄冬芳</t>
  </si>
  <si>
    <t>2019.01、右江民族医学院、医学影像学</t>
  </si>
  <si>
    <t>来宾市兴宾区小平阳镇中心卫生院 医学影像</t>
  </si>
  <si>
    <t>何海</t>
  </si>
  <si>
    <t>2016.07、广西科技大学、临床医学</t>
  </si>
  <si>
    <t>来宾市兴宾区小平阳镇中心卫生院 医生2</t>
  </si>
  <si>
    <t xml:space="preserve"> </t>
  </si>
  <si>
    <t>石秘</t>
  </si>
  <si>
    <t>2016.01 广西医科大学、临床医学</t>
  </si>
  <si>
    <t>秦枝</t>
  </si>
  <si>
    <t>2019.06广西科技大学、临床医学</t>
  </si>
  <si>
    <t>来宾市兴宾区小平阳镇中心卫生院 医生1</t>
  </si>
  <si>
    <t>覃声磊</t>
  </si>
  <si>
    <t>2011.03、广西中医药大学、中西医结合</t>
  </si>
  <si>
    <t>方钰华</t>
  </si>
  <si>
    <t>2019.06、广西科技大学、临床医学</t>
  </si>
  <si>
    <t>韦莲</t>
  </si>
  <si>
    <t>2012.01 柳州医学高等专科学校 护理</t>
  </si>
  <si>
    <t>来宾市兴宾区小平阳镇中心卫生院 护师</t>
  </si>
  <si>
    <t>刘思蓉</t>
  </si>
  <si>
    <t>2014.01广西中医药大学.护理</t>
  </si>
  <si>
    <t>秦莉</t>
  </si>
  <si>
    <t>2015.01  广西医科大学  护理</t>
  </si>
  <si>
    <t>马秋凤</t>
  </si>
  <si>
    <t>2014.01、广西科技大学、护理</t>
  </si>
  <si>
    <t>来宾市兴宾区正龙乡卫生院护士</t>
  </si>
  <si>
    <t>方明露</t>
  </si>
  <si>
    <t>2019.01、右江民族医学院、临床医学</t>
  </si>
  <si>
    <t>来宾市兴宾区正龙乡卫生院临床医师</t>
  </si>
  <si>
    <t>周国泰</t>
  </si>
  <si>
    <t>2008.07、柳州医学高等专科学校、中西医结合</t>
  </si>
  <si>
    <t>来宾市兴宾区蒙村镇中心卫生院中医医师</t>
  </si>
  <si>
    <t>韦少劳</t>
  </si>
  <si>
    <t>2008.09、来宾市卫生学校、中医（中西医结合）</t>
  </si>
  <si>
    <t>曾肇芳</t>
  </si>
  <si>
    <t>2011.01、广西中医学院、中西医结合</t>
  </si>
  <si>
    <t>黄素兰</t>
  </si>
  <si>
    <t>2011.07、南宁市卫生学校、医学影像技术</t>
  </si>
  <si>
    <t>来宾市兴宾区蒙村镇中心卫生院影像士</t>
  </si>
  <si>
    <t>范凯</t>
  </si>
  <si>
    <t>2010.01、广西医科大学、临床医学</t>
  </si>
  <si>
    <t>来宾市兴宾区蒙村镇中心卫生院临床医师1</t>
  </si>
  <si>
    <t>李臻丽</t>
  </si>
  <si>
    <t>瑶</t>
  </si>
  <si>
    <t>2016.12、广西医科大学、护理学</t>
  </si>
  <si>
    <t>来宾市兴宾区蒙村镇中心卫生院护士</t>
  </si>
  <si>
    <t>韦志环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</si>
</sst>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sz val="10.5"/>
      <name val="楷体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19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176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13" xfId="27" applyFont="1" applyFill="1" applyBorder="1" applyAlignment="1">
      <alignment horizontal="left" vertical="center" wrapText="1"/>
      <protection/>
    </xf>
    <xf numFmtId="0" fontId="1" fillId="0" borderId="13" xfId="34" applyFont="1" applyFill="1" applyBorder="1" applyAlignment="1">
      <alignment horizontal="left" vertical="center" wrapText="1"/>
      <protection/>
    </xf>
    <xf numFmtId="0" fontId="1" fillId="0" borderId="13" xfId="67" applyFont="1" applyFill="1" applyBorder="1" applyAlignment="1">
      <alignment horizontal="left" vertical="center" wrapText="1"/>
      <protection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13" xfId="27" applyFont="1" applyFill="1" applyBorder="1" applyAlignment="1">
      <alignment horizontal="center" vertical="center" wrapText="1"/>
      <protection/>
    </xf>
    <xf numFmtId="0" fontId="1" fillId="0" borderId="13" xfId="27" applyFont="1" applyFill="1" applyBorder="1" applyAlignment="1">
      <alignment horizontal="left" vertical="center" wrapText="1"/>
      <protection/>
    </xf>
    <xf numFmtId="0" fontId="1" fillId="0" borderId="13" xfId="64" applyFont="1" applyFill="1" applyBorder="1" applyAlignment="1">
      <alignment horizontal="center" vertical="center" wrapText="1"/>
      <protection/>
    </xf>
    <xf numFmtId="0" fontId="1" fillId="0" borderId="13" xfId="64" applyFont="1" applyFill="1" applyBorder="1" applyAlignment="1">
      <alignment horizontal="left" vertical="center" wrapText="1"/>
      <protection/>
    </xf>
    <xf numFmtId="0" fontId="1" fillId="0" borderId="13" xfId="69" applyFont="1" applyFill="1" applyBorder="1" applyAlignment="1">
      <alignment horizontal="center" vertical="center" wrapText="1"/>
      <protection/>
    </xf>
    <xf numFmtId="0" fontId="1" fillId="0" borderId="13" xfId="69" applyFont="1" applyFill="1" applyBorder="1" applyAlignment="1">
      <alignment horizontal="left" vertical="center" wrapText="1"/>
      <protection/>
    </xf>
    <xf numFmtId="0" fontId="1" fillId="0" borderId="13" xfId="68" applyFont="1" applyFill="1" applyBorder="1" applyAlignment="1">
      <alignment horizontal="center" vertical="center" wrapText="1"/>
      <protection/>
    </xf>
    <xf numFmtId="0" fontId="1" fillId="0" borderId="13" xfId="68" applyFont="1" applyFill="1" applyBorder="1" applyAlignment="1">
      <alignment horizontal="left" vertical="center" wrapText="1"/>
      <protection/>
    </xf>
    <xf numFmtId="176" fontId="1" fillId="0" borderId="13" xfId="64" applyNumberFormat="1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64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3" xfId="67"/>
    <cellStyle name="常规 7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4.375" style="5" customWidth="1"/>
    <col min="2" max="2" width="7.875" style="8" customWidth="1"/>
    <col min="3" max="3" width="5.25390625" style="8" customWidth="1"/>
    <col min="4" max="4" width="8.125" style="9" customWidth="1"/>
    <col min="5" max="5" width="6.25390625" style="8" customWidth="1"/>
    <col min="6" max="6" width="5.625" style="8" customWidth="1"/>
    <col min="7" max="7" width="4.25390625" style="8" customWidth="1"/>
    <col min="8" max="8" width="21.00390625" style="9" customWidth="1"/>
    <col min="9" max="9" width="28.125" style="9" customWidth="1"/>
    <col min="10" max="10" width="4.375" style="5" customWidth="1"/>
    <col min="11" max="11" width="6.00390625" style="10" customWidth="1"/>
    <col min="12" max="12" width="6.375" style="10" customWidth="1"/>
    <col min="13" max="13" width="4.75390625" style="11" customWidth="1"/>
    <col min="14" max="14" width="5.125" style="8" customWidth="1"/>
    <col min="15" max="15" width="5.50390625" style="8" customWidth="1"/>
    <col min="16" max="16" width="6.75390625" style="5" customWidth="1"/>
    <col min="17" max="16384" width="9.00390625" style="5" customWidth="1"/>
  </cols>
  <sheetData>
    <row r="1" spans="1:16" ht="27.75" customHeight="1">
      <c r="A1" s="12" t="s">
        <v>0</v>
      </c>
      <c r="B1" s="12"/>
      <c r="C1" s="12"/>
      <c r="D1" s="13"/>
      <c r="E1" s="12"/>
      <c r="F1" s="12"/>
      <c r="G1" s="12"/>
      <c r="H1" s="13"/>
      <c r="I1" s="13"/>
      <c r="J1" s="12"/>
      <c r="K1" s="12"/>
      <c r="L1" s="12"/>
      <c r="M1" s="12"/>
      <c r="N1" s="12"/>
      <c r="O1" s="12"/>
      <c r="P1" s="12"/>
    </row>
    <row r="2" spans="1:16" ht="34.5" customHeight="1">
      <c r="A2" s="14" t="s">
        <v>1</v>
      </c>
      <c r="B2" s="14" t="s">
        <v>2</v>
      </c>
      <c r="C2" s="14" t="s">
        <v>3</v>
      </c>
      <c r="D2" s="15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48" t="s">
        <v>11</v>
      </c>
      <c r="L2" s="48" t="s">
        <v>12</v>
      </c>
      <c r="M2" s="48" t="s">
        <v>13</v>
      </c>
      <c r="N2" s="14" t="s">
        <v>14</v>
      </c>
      <c r="O2" s="14" t="s">
        <v>15</v>
      </c>
      <c r="P2" s="14" t="s">
        <v>16</v>
      </c>
    </row>
    <row r="3" spans="1:16" ht="34.5" customHeight="1">
      <c r="A3" s="16"/>
      <c r="B3" s="16"/>
      <c r="C3" s="16"/>
      <c r="D3" s="17"/>
      <c r="E3" s="16"/>
      <c r="F3" s="16"/>
      <c r="G3" s="16"/>
      <c r="H3" s="16"/>
      <c r="I3" s="16"/>
      <c r="J3" s="16"/>
      <c r="K3" s="49"/>
      <c r="L3" s="49"/>
      <c r="M3" s="49"/>
      <c r="N3" s="16"/>
      <c r="O3" s="16"/>
      <c r="P3" s="16"/>
    </row>
    <row r="4" spans="1:16" s="1" customFormat="1" ht="39.75" customHeight="1">
      <c r="A4" s="18">
        <v>1</v>
      </c>
      <c r="B4" s="18" t="s">
        <v>17</v>
      </c>
      <c r="C4" s="18" t="s">
        <v>18</v>
      </c>
      <c r="D4" s="19">
        <v>1998.02</v>
      </c>
      <c r="E4" s="18" t="s">
        <v>19</v>
      </c>
      <c r="F4" s="18" t="s">
        <v>20</v>
      </c>
      <c r="G4" s="18" t="s">
        <v>21</v>
      </c>
      <c r="H4" s="19" t="s">
        <v>22</v>
      </c>
      <c r="I4" s="20" t="s">
        <v>23</v>
      </c>
      <c r="J4" s="18"/>
      <c r="K4" s="18">
        <v>71.26</v>
      </c>
      <c r="L4" s="18">
        <f aca="true" t="shared" si="0" ref="L4:L9">SUM(K4:K4)</f>
        <v>71.26</v>
      </c>
      <c r="M4" s="18">
        <v>1</v>
      </c>
      <c r="N4" s="18" t="s">
        <v>24</v>
      </c>
      <c r="O4" s="18" t="s">
        <v>24</v>
      </c>
      <c r="P4" s="18"/>
    </row>
    <row r="5" spans="1:16" s="1" customFormat="1" ht="39.75" customHeight="1">
      <c r="A5" s="18">
        <v>2</v>
      </c>
      <c r="B5" s="18" t="s">
        <v>25</v>
      </c>
      <c r="C5" s="18" t="s">
        <v>18</v>
      </c>
      <c r="D5" s="19">
        <v>1990.12</v>
      </c>
      <c r="E5" s="18" t="s">
        <v>19</v>
      </c>
      <c r="F5" s="18" t="s">
        <v>20</v>
      </c>
      <c r="G5" s="18" t="s">
        <v>21</v>
      </c>
      <c r="H5" s="19" t="s">
        <v>26</v>
      </c>
      <c r="I5" s="20" t="s">
        <v>27</v>
      </c>
      <c r="J5" s="18"/>
      <c r="K5" s="22">
        <v>69.5</v>
      </c>
      <c r="L5" s="18">
        <f t="shared" si="0"/>
        <v>69.5</v>
      </c>
      <c r="M5" s="18">
        <v>1</v>
      </c>
      <c r="N5" s="18" t="s">
        <v>24</v>
      </c>
      <c r="O5" s="18" t="s">
        <v>24</v>
      </c>
      <c r="P5" s="18"/>
    </row>
    <row r="6" spans="1:16" s="1" customFormat="1" ht="39.75" customHeight="1">
      <c r="A6" s="18">
        <v>3</v>
      </c>
      <c r="B6" s="18" t="s">
        <v>28</v>
      </c>
      <c r="C6" s="18" t="s">
        <v>29</v>
      </c>
      <c r="D6" s="20">
        <v>1999.07</v>
      </c>
      <c r="E6" s="18" t="s">
        <v>30</v>
      </c>
      <c r="F6" s="18" t="s">
        <v>31</v>
      </c>
      <c r="G6" s="18" t="s">
        <v>21</v>
      </c>
      <c r="H6" s="20" t="s">
        <v>32</v>
      </c>
      <c r="I6" s="20" t="s">
        <v>33</v>
      </c>
      <c r="J6" s="18"/>
      <c r="K6" s="18">
        <v>86.5</v>
      </c>
      <c r="L6" s="18">
        <f t="shared" si="0"/>
        <v>86.5</v>
      </c>
      <c r="M6" s="18">
        <v>1</v>
      </c>
      <c r="N6" s="18" t="s">
        <v>24</v>
      </c>
      <c r="O6" s="18" t="s">
        <v>24</v>
      </c>
      <c r="P6" s="18"/>
    </row>
    <row r="7" spans="1:16" s="1" customFormat="1" ht="39.75" customHeight="1">
      <c r="A7" s="18">
        <v>4</v>
      </c>
      <c r="B7" s="18" t="s">
        <v>34</v>
      </c>
      <c r="C7" s="18" t="s">
        <v>18</v>
      </c>
      <c r="D7" s="20">
        <v>1989.03</v>
      </c>
      <c r="E7" s="18" t="s">
        <v>19</v>
      </c>
      <c r="F7" s="18" t="s">
        <v>31</v>
      </c>
      <c r="G7" s="18" t="s">
        <v>21</v>
      </c>
      <c r="H7" s="20" t="s">
        <v>35</v>
      </c>
      <c r="I7" s="20" t="s">
        <v>33</v>
      </c>
      <c r="J7" s="18"/>
      <c r="K7" s="18">
        <v>83.4</v>
      </c>
      <c r="L7" s="18">
        <f t="shared" si="0"/>
        <v>83.4</v>
      </c>
      <c r="M7" s="18">
        <v>2</v>
      </c>
      <c r="N7" s="18" t="s">
        <v>24</v>
      </c>
      <c r="O7" s="18" t="s">
        <v>24</v>
      </c>
      <c r="P7" s="18"/>
    </row>
    <row r="8" spans="1:16" s="1" customFormat="1" ht="39.75" customHeight="1">
      <c r="A8" s="18">
        <v>5</v>
      </c>
      <c r="B8" s="18" t="s">
        <v>36</v>
      </c>
      <c r="C8" s="18" t="s">
        <v>18</v>
      </c>
      <c r="D8" s="21" t="s">
        <v>37</v>
      </c>
      <c r="E8" s="18" t="s">
        <v>19</v>
      </c>
      <c r="F8" s="18" t="s">
        <v>20</v>
      </c>
      <c r="G8" s="18" t="s">
        <v>21</v>
      </c>
      <c r="H8" s="20" t="s">
        <v>38</v>
      </c>
      <c r="I8" s="20" t="s">
        <v>39</v>
      </c>
      <c r="J8" s="18"/>
      <c r="K8" s="18">
        <v>76.4</v>
      </c>
      <c r="L8" s="18">
        <f t="shared" si="0"/>
        <v>76.4</v>
      </c>
      <c r="M8" s="18">
        <v>1</v>
      </c>
      <c r="N8" s="18" t="s">
        <v>24</v>
      </c>
      <c r="O8" s="18" t="s">
        <v>24</v>
      </c>
      <c r="P8" s="50"/>
    </row>
    <row r="9" spans="1:16" s="1" customFormat="1" ht="39.75" customHeight="1">
      <c r="A9" s="18">
        <v>6</v>
      </c>
      <c r="B9" s="18" t="s">
        <v>40</v>
      </c>
      <c r="C9" s="18" t="s">
        <v>18</v>
      </c>
      <c r="D9" s="20">
        <v>1993.02</v>
      </c>
      <c r="E9" s="18" t="s">
        <v>19</v>
      </c>
      <c r="F9" s="18" t="s">
        <v>20</v>
      </c>
      <c r="G9" s="18" t="s">
        <v>21</v>
      </c>
      <c r="H9" s="20" t="s">
        <v>41</v>
      </c>
      <c r="I9" s="20" t="s">
        <v>42</v>
      </c>
      <c r="J9" s="18"/>
      <c r="K9" s="18">
        <v>75.5</v>
      </c>
      <c r="L9" s="18">
        <f t="shared" si="0"/>
        <v>75.5</v>
      </c>
      <c r="M9" s="18">
        <v>1</v>
      </c>
      <c r="N9" s="18" t="s">
        <v>24</v>
      </c>
      <c r="O9" s="18" t="s">
        <v>24</v>
      </c>
      <c r="P9" s="50"/>
    </row>
    <row r="10" spans="1:16" s="2" customFormat="1" ht="39.75" customHeight="1">
      <c r="A10" s="18">
        <v>7</v>
      </c>
      <c r="B10" s="22" t="s">
        <v>43</v>
      </c>
      <c r="C10" s="22" t="s">
        <v>18</v>
      </c>
      <c r="D10" s="23">
        <v>1997.08</v>
      </c>
      <c r="E10" s="18" t="s">
        <v>19</v>
      </c>
      <c r="F10" s="22" t="s">
        <v>20</v>
      </c>
      <c r="G10" s="18"/>
      <c r="H10" s="23" t="s">
        <v>44</v>
      </c>
      <c r="I10" s="20" t="s">
        <v>45</v>
      </c>
      <c r="J10" s="18"/>
      <c r="K10" s="22">
        <v>77.23</v>
      </c>
      <c r="L10" s="22">
        <v>77.23</v>
      </c>
      <c r="M10" s="18">
        <v>1</v>
      </c>
      <c r="N10" s="18" t="s">
        <v>24</v>
      </c>
      <c r="O10" s="18" t="s">
        <v>24</v>
      </c>
      <c r="P10" s="18"/>
    </row>
    <row r="11" spans="1:16" s="2" customFormat="1" ht="39.75" customHeight="1">
      <c r="A11" s="18">
        <v>8</v>
      </c>
      <c r="B11" s="22" t="s">
        <v>46</v>
      </c>
      <c r="C11" s="22" t="s">
        <v>29</v>
      </c>
      <c r="D11" s="23">
        <v>1990.07</v>
      </c>
      <c r="E11" s="18" t="s">
        <v>30</v>
      </c>
      <c r="F11" s="22" t="s">
        <v>47</v>
      </c>
      <c r="G11" s="18"/>
      <c r="H11" s="23" t="s">
        <v>48</v>
      </c>
      <c r="I11" s="20" t="s">
        <v>49</v>
      </c>
      <c r="J11" s="18"/>
      <c r="K11" s="22">
        <v>81.83</v>
      </c>
      <c r="L11" s="22">
        <v>81.83</v>
      </c>
      <c r="M11" s="18">
        <v>1</v>
      </c>
      <c r="N11" s="18" t="s">
        <v>24</v>
      </c>
      <c r="O11" s="18" t="s">
        <v>24</v>
      </c>
      <c r="P11" s="18"/>
    </row>
    <row r="12" spans="1:16" s="2" customFormat="1" ht="39.75" customHeight="1">
      <c r="A12" s="18">
        <v>9</v>
      </c>
      <c r="B12" s="22" t="s">
        <v>50</v>
      </c>
      <c r="C12" s="22" t="s">
        <v>29</v>
      </c>
      <c r="D12" s="23">
        <v>1985.1</v>
      </c>
      <c r="E12" s="18" t="s">
        <v>19</v>
      </c>
      <c r="F12" s="22" t="s">
        <v>20</v>
      </c>
      <c r="G12" s="18"/>
      <c r="H12" s="23" t="s">
        <v>51</v>
      </c>
      <c r="I12" s="20" t="s">
        <v>52</v>
      </c>
      <c r="J12" s="18"/>
      <c r="K12" s="22">
        <v>72.8</v>
      </c>
      <c r="L12" s="22">
        <v>72.8</v>
      </c>
      <c r="M12" s="18">
        <v>1</v>
      </c>
      <c r="N12" s="18" t="s">
        <v>24</v>
      </c>
      <c r="O12" s="18" t="s">
        <v>24</v>
      </c>
      <c r="P12" s="18"/>
    </row>
    <row r="13" spans="1:16" s="2" customFormat="1" ht="39.75" customHeight="1">
      <c r="A13" s="18">
        <v>10</v>
      </c>
      <c r="B13" s="22" t="s">
        <v>53</v>
      </c>
      <c r="C13" s="22" t="s">
        <v>29</v>
      </c>
      <c r="D13" s="23">
        <v>1991.12</v>
      </c>
      <c r="E13" s="18" t="s">
        <v>19</v>
      </c>
      <c r="F13" s="22" t="s">
        <v>31</v>
      </c>
      <c r="G13" s="18"/>
      <c r="H13" s="23" t="s">
        <v>54</v>
      </c>
      <c r="I13" s="20" t="s">
        <v>52</v>
      </c>
      <c r="J13" s="18"/>
      <c r="K13" s="22">
        <v>69.14</v>
      </c>
      <c r="L13" s="22">
        <v>69.14</v>
      </c>
      <c r="M13" s="18">
        <v>2</v>
      </c>
      <c r="N13" s="18" t="s">
        <v>24</v>
      </c>
      <c r="O13" s="18" t="s">
        <v>24</v>
      </c>
      <c r="P13" s="18"/>
    </row>
    <row r="14" spans="1:16" s="3" customFormat="1" ht="39.75" customHeight="1">
      <c r="A14" s="18">
        <v>11</v>
      </c>
      <c r="B14" s="22" t="s">
        <v>55</v>
      </c>
      <c r="C14" s="22" t="s">
        <v>18</v>
      </c>
      <c r="D14" s="23">
        <v>1985.2</v>
      </c>
      <c r="E14" s="22" t="s">
        <v>19</v>
      </c>
      <c r="F14" s="22" t="s">
        <v>20</v>
      </c>
      <c r="G14" s="22"/>
      <c r="H14" s="23" t="s">
        <v>56</v>
      </c>
      <c r="I14" s="23" t="s">
        <v>57</v>
      </c>
      <c r="J14" s="22"/>
      <c r="K14" s="22">
        <v>85.28</v>
      </c>
      <c r="L14" s="22">
        <v>85.28</v>
      </c>
      <c r="M14" s="22">
        <v>1</v>
      </c>
      <c r="N14" s="22" t="s">
        <v>24</v>
      </c>
      <c r="O14" s="22" t="s">
        <v>24</v>
      </c>
      <c r="P14" s="22"/>
    </row>
    <row r="15" spans="1:16" s="2" customFormat="1" ht="39.75" customHeight="1">
      <c r="A15" s="18">
        <v>12</v>
      </c>
      <c r="B15" s="22" t="s">
        <v>58</v>
      </c>
      <c r="C15" s="22" t="s">
        <v>29</v>
      </c>
      <c r="D15" s="23">
        <v>1996.12</v>
      </c>
      <c r="E15" s="18" t="s">
        <v>19</v>
      </c>
      <c r="F15" s="22" t="s">
        <v>20</v>
      </c>
      <c r="G15" s="18"/>
      <c r="H15" s="23" t="s">
        <v>59</v>
      </c>
      <c r="I15" s="20" t="s">
        <v>57</v>
      </c>
      <c r="J15" s="18"/>
      <c r="K15" s="22">
        <v>82.58</v>
      </c>
      <c r="L15" s="22">
        <v>82.58</v>
      </c>
      <c r="M15" s="18">
        <v>2</v>
      </c>
      <c r="N15" s="18" t="s">
        <v>24</v>
      </c>
      <c r="O15" s="18" t="s">
        <v>24</v>
      </c>
      <c r="P15" s="18"/>
    </row>
    <row r="16" spans="1:16" s="2" customFormat="1" ht="39.75" customHeight="1">
      <c r="A16" s="18">
        <v>13</v>
      </c>
      <c r="B16" s="22" t="s">
        <v>60</v>
      </c>
      <c r="C16" s="22" t="s">
        <v>29</v>
      </c>
      <c r="D16" s="23">
        <v>1998.02</v>
      </c>
      <c r="E16" s="18" t="s">
        <v>19</v>
      </c>
      <c r="F16" s="22" t="s">
        <v>20</v>
      </c>
      <c r="G16" s="18"/>
      <c r="H16" s="23" t="s">
        <v>61</v>
      </c>
      <c r="I16" s="20" t="s">
        <v>57</v>
      </c>
      <c r="J16" s="18"/>
      <c r="K16" s="22">
        <v>80.26</v>
      </c>
      <c r="L16" s="22">
        <v>80.26</v>
      </c>
      <c r="M16" s="18">
        <v>3</v>
      </c>
      <c r="N16" s="18" t="s">
        <v>24</v>
      </c>
      <c r="O16" s="18" t="s">
        <v>24</v>
      </c>
      <c r="P16" s="18"/>
    </row>
    <row r="17" spans="1:16" s="2" customFormat="1" ht="39.75" customHeight="1">
      <c r="A17" s="18">
        <v>14</v>
      </c>
      <c r="B17" s="22" t="s">
        <v>62</v>
      </c>
      <c r="C17" s="22" t="s">
        <v>29</v>
      </c>
      <c r="D17" s="23">
        <v>1998.12</v>
      </c>
      <c r="E17" s="18" t="s">
        <v>63</v>
      </c>
      <c r="F17" s="22" t="s">
        <v>31</v>
      </c>
      <c r="G17" s="18"/>
      <c r="H17" s="23" t="s">
        <v>64</v>
      </c>
      <c r="I17" s="20" t="s">
        <v>57</v>
      </c>
      <c r="J17" s="18"/>
      <c r="K17" s="22">
        <v>78.42</v>
      </c>
      <c r="L17" s="22">
        <v>78.42</v>
      </c>
      <c r="M17" s="18">
        <v>4</v>
      </c>
      <c r="N17" s="18" t="s">
        <v>24</v>
      </c>
      <c r="O17" s="18" t="s">
        <v>24</v>
      </c>
      <c r="P17" s="18"/>
    </row>
    <row r="18" spans="1:16" s="4" customFormat="1" ht="39.75" customHeight="1">
      <c r="A18" s="18">
        <v>15</v>
      </c>
      <c r="B18" s="22" t="s">
        <v>65</v>
      </c>
      <c r="C18" s="22" t="s">
        <v>29</v>
      </c>
      <c r="D18" s="24">
        <v>1988.1</v>
      </c>
      <c r="E18" s="25" t="s">
        <v>19</v>
      </c>
      <c r="F18" s="22" t="s">
        <v>31</v>
      </c>
      <c r="G18" s="26"/>
      <c r="H18" s="23" t="s">
        <v>66</v>
      </c>
      <c r="I18" s="20" t="s">
        <v>67</v>
      </c>
      <c r="J18" s="26"/>
      <c r="K18" s="22">
        <v>77.76</v>
      </c>
      <c r="L18" s="22">
        <v>77.76</v>
      </c>
      <c r="M18" s="26">
        <v>1</v>
      </c>
      <c r="N18" s="18" t="s">
        <v>24</v>
      </c>
      <c r="O18" s="18" t="s">
        <v>24</v>
      </c>
      <c r="P18" s="26"/>
    </row>
    <row r="19" spans="1:16" s="4" customFormat="1" ht="39.75" customHeight="1">
      <c r="A19" s="18">
        <v>16</v>
      </c>
      <c r="B19" s="22" t="s">
        <v>68</v>
      </c>
      <c r="C19" s="22" t="s">
        <v>29</v>
      </c>
      <c r="D19" s="23">
        <v>1993.12</v>
      </c>
      <c r="E19" s="25" t="s">
        <v>19</v>
      </c>
      <c r="F19" s="22" t="s">
        <v>47</v>
      </c>
      <c r="G19" s="26"/>
      <c r="H19" s="23" t="s">
        <v>69</v>
      </c>
      <c r="I19" s="20" t="s">
        <v>70</v>
      </c>
      <c r="J19" s="26"/>
      <c r="K19" s="22">
        <v>85.33</v>
      </c>
      <c r="L19" s="22">
        <v>85.33</v>
      </c>
      <c r="M19" s="51">
        <v>1</v>
      </c>
      <c r="N19" s="18" t="s">
        <v>24</v>
      </c>
      <c r="O19" s="18" t="s">
        <v>24</v>
      </c>
      <c r="P19" s="26"/>
    </row>
    <row r="20" spans="1:16" s="4" customFormat="1" ht="39.75" customHeight="1">
      <c r="A20" s="18">
        <v>17</v>
      </c>
      <c r="B20" s="22" t="s">
        <v>71</v>
      </c>
      <c r="C20" s="22" t="s">
        <v>18</v>
      </c>
      <c r="D20" s="23">
        <v>1989.12</v>
      </c>
      <c r="E20" s="25" t="s">
        <v>30</v>
      </c>
      <c r="F20" s="22" t="s">
        <v>31</v>
      </c>
      <c r="G20" s="26"/>
      <c r="H20" s="23" t="s">
        <v>72</v>
      </c>
      <c r="I20" s="20" t="s">
        <v>73</v>
      </c>
      <c r="J20" s="26"/>
      <c r="K20" s="22">
        <v>82.89</v>
      </c>
      <c r="L20" s="22">
        <v>82.89</v>
      </c>
      <c r="M20" s="51">
        <v>1</v>
      </c>
      <c r="N20" s="18" t="s">
        <v>24</v>
      </c>
      <c r="O20" s="18" t="s">
        <v>24</v>
      </c>
      <c r="P20" s="26"/>
    </row>
    <row r="21" spans="1:16" s="4" customFormat="1" ht="39.75" customHeight="1">
      <c r="A21" s="18">
        <v>18</v>
      </c>
      <c r="B21" s="22" t="s">
        <v>74</v>
      </c>
      <c r="C21" s="22" t="s">
        <v>18</v>
      </c>
      <c r="D21" s="23">
        <v>1994.03</v>
      </c>
      <c r="E21" s="25" t="s">
        <v>19</v>
      </c>
      <c r="F21" s="22" t="s">
        <v>31</v>
      </c>
      <c r="G21" s="26"/>
      <c r="H21" s="23" t="s">
        <v>75</v>
      </c>
      <c r="I21" s="20" t="s">
        <v>73</v>
      </c>
      <c r="J21" s="26"/>
      <c r="K21" s="22">
        <v>78.62</v>
      </c>
      <c r="L21" s="22">
        <v>78.62</v>
      </c>
      <c r="M21" s="51">
        <v>2</v>
      </c>
      <c r="N21" s="18" t="s">
        <v>24</v>
      </c>
      <c r="O21" s="18" t="s">
        <v>24</v>
      </c>
      <c r="P21" s="26"/>
    </row>
    <row r="22" spans="1:16" s="4" customFormat="1" ht="39.75" customHeight="1">
      <c r="A22" s="18">
        <v>19</v>
      </c>
      <c r="B22" s="22" t="s">
        <v>76</v>
      </c>
      <c r="C22" s="22" t="s">
        <v>18</v>
      </c>
      <c r="D22" s="23">
        <v>1991.01</v>
      </c>
      <c r="E22" s="25" t="s">
        <v>19</v>
      </c>
      <c r="F22" s="22" t="s">
        <v>20</v>
      </c>
      <c r="G22" s="26"/>
      <c r="H22" s="23" t="s">
        <v>77</v>
      </c>
      <c r="I22" s="20" t="s">
        <v>73</v>
      </c>
      <c r="J22" s="26"/>
      <c r="K22" s="22">
        <v>77.74</v>
      </c>
      <c r="L22" s="22">
        <v>77.74</v>
      </c>
      <c r="M22" s="51">
        <v>3</v>
      </c>
      <c r="N22" s="18" t="s">
        <v>24</v>
      </c>
      <c r="O22" s="18" t="s">
        <v>24</v>
      </c>
      <c r="P22" s="26"/>
    </row>
    <row r="23" spans="1:16" s="4" customFormat="1" ht="39.75" customHeight="1">
      <c r="A23" s="18">
        <v>20</v>
      </c>
      <c r="B23" s="22" t="s">
        <v>78</v>
      </c>
      <c r="C23" s="22" t="s">
        <v>18</v>
      </c>
      <c r="D23" s="23">
        <v>1993.05</v>
      </c>
      <c r="E23" s="25" t="s">
        <v>19</v>
      </c>
      <c r="F23" s="22" t="s">
        <v>20</v>
      </c>
      <c r="G23" s="26"/>
      <c r="H23" s="23" t="s">
        <v>79</v>
      </c>
      <c r="I23" s="20" t="s">
        <v>73</v>
      </c>
      <c r="J23" s="26"/>
      <c r="K23" s="22">
        <v>77.62</v>
      </c>
      <c r="L23" s="22">
        <v>77.62</v>
      </c>
      <c r="M23" s="51">
        <v>4</v>
      </c>
      <c r="N23" s="18" t="s">
        <v>24</v>
      </c>
      <c r="O23" s="18" t="s">
        <v>24</v>
      </c>
      <c r="P23" s="26"/>
    </row>
    <row r="24" spans="1:16" s="4" customFormat="1" ht="39.75" customHeight="1">
      <c r="A24" s="18">
        <v>21</v>
      </c>
      <c r="B24" s="22" t="s">
        <v>80</v>
      </c>
      <c r="C24" s="22" t="s">
        <v>18</v>
      </c>
      <c r="D24" s="23">
        <v>1990.05</v>
      </c>
      <c r="E24" s="25" t="s">
        <v>19</v>
      </c>
      <c r="F24" s="22" t="s">
        <v>31</v>
      </c>
      <c r="G24" s="26"/>
      <c r="H24" s="23" t="s">
        <v>81</v>
      </c>
      <c r="I24" s="20" t="s">
        <v>82</v>
      </c>
      <c r="J24" s="26"/>
      <c r="K24" s="22">
        <v>73.88</v>
      </c>
      <c r="L24" s="22">
        <v>73.88</v>
      </c>
      <c r="M24" s="51">
        <v>5</v>
      </c>
      <c r="N24" s="18" t="s">
        <v>24</v>
      </c>
      <c r="O24" s="18" t="s">
        <v>24</v>
      </c>
      <c r="P24" s="26"/>
    </row>
    <row r="25" spans="1:16" s="1" customFormat="1" ht="39.75" customHeight="1">
      <c r="A25" s="18">
        <v>22</v>
      </c>
      <c r="B25" s="18" t="s">
        <v>83</v>
      </c>
      <c r="C25" s="18" t="s">
        <v>29</v>
      </c>
      <c r="D25" s="20">
        <v>1999.11</v>
      </c>
      <c r="E25" s="18" t="s">
        <v>19</v>
      </c>
      <c r="F25" s="18" t="s">
        <v>31</v>
      </c>
      <c r="G25" s="18" t="s">
        <v>21</v>
      </c>
      <c r="H25" s="20" t="s">
        <v>84</v>
      </c>
      <c r="I25" s="20" t="s">
        <v>85</v>
      </c>
      <c r="J25" s="18"/>
      <c r="K25" s="18">
        <v>76.51</v>
      </c>
      <c r="L25" s="18">
        <v>76.51</v>
      </c>
      <c r="M25" s="18">
        <v>1</v>
      </c>
      <c r="N25" s="18" t="s">
        <v>24</v>
      </c>
      <c r="O25" s="18" t="s">
        <v>24</v>
      </c>
      <c r="P25" s="18"/>
    </row>
    <row r="26" spans="1:16" s="1" customFormat="1" ht="39.75" customHeight="1">
      <c r="A26" s="18">
        <v>23</v>
      </c>
      <c r="B26" s="18" t="s">
        <v>86</v>
      </c>
      <c r="C26" s="18" t="s">
        <v>18</v>
      </c>
      <c r="D26" s="20">
        <v>1994.08</v>
      </c>
      <c r="E26" s="18" t="s">
        <v>19</v>
      </c>
      <c r="F26" s="18" t="s">
        <v>20</v>
      </c>
      <c r="G26" s="18" t="s">
        <v>21</v>
      </c>
      <c r="H26" s="20" t="s">
        <v>87</v>
      </c>
      <c r="I26" s="20" t="s">
        <v>88</v>
      </c>
      <c r="J26" s="18"/>
      <c r="K26" s="18">
        <v>75.87</v>
      </c>
      <c r="L26" s="18">
        <v>75.87</v>
      </c>
      <c r="M26" s="18">
        <v>1</v>
      </c>
      <c r="N26" s="18" t="s">
        <v>24</v>
      </c>
      <c r="O26" s="18" t="s">
        <v>24</v>
      </c>
      <c r="P26" s="18"/>
    </row>
    <row r="27" spans="1:18" s="1" customFormat="1" ht="39.75" customHeight="1">
      <c r="A27" s="18">
        <v>24</v>
      </c>
      <c r="B27" s="22" t="s">
        <v>89</v>
      </c>
      <c r="C27" s="22" t="s">
        <v>18</v>
      </c>
      <c r="D27" s="20">
        <v>1993.12</v>
      </c>
      <c r="E27" s="18" t="s">
        <v>19</v>
      </c>
      <c r="F27" s="18" t="s">
        <v>47</v>
      </c>
      <c r="G27" s="18" t="s">
        <v>90</v>
      </c>
      <c r="H27" s="20" t="s">
        <v>91</v>
      </c>
      <c r="I27" s="52" t="s">
        <v>92</v>
      </c>
      <c r="J27" s="50"/>
      <c r="K27" s="22">
        <v>80.86</v>
      </c>
      <c r="L27" s="53">
        <f aca="true" t="shared" si="1" ref="L27:L34">J27+K27</f>
        <v>80.86</v>
      </c>
      <c r="M27" s="18">
        <v>1</v>
      </c>
      <c r="N27" s="18" t="s">
        <v>24</v>
      </c>
      <c r="O27" s="18" t="s">
        <v>24</v>
      </c>
      <c r="P27" s="50"/>
      <c r="Q27" s="59"/>
      <c r="R27" s="60"/>
    </row>
    <row r="28" spans="1:18" s="1" customFormat="1" ht="39.75" customHeight="1">
      <c r="A28" s="18">
        <v>25</v>
      </c>
      <c r="B28" s="22" t="s">
        <v>93</v>
      </c>
      <c r="C28" s="22" t="s">
        <v>18</v>
      </c>
      <c r="D28" s="20">
        <v>1987.06</v>
      </c>
      <c r="E28" s="18" t="s">
        <v>30</v>
      </c>
      <c r="F28" s="18" t="s">
        <v>47</v>
      </c>
      <c r="G28" s="18" t="s">
        <v>90</v>
      </c>
      <c r="H28" s="20" t="s">
        <v>94</v>
      </c>
      <c r="I28" s="52" t="s">
        <v>95</v>
      </c>
      <c r="J28" s="50">
        <v>10</v>
      </c>
      <c r="K28" s="22">
        <v>84.58</v>
      </c>
      <c r="L28" s="53">
        <f t="shared" si="1"/>
        <v>94.58</v>
      </c>
      <c r="M28" s="18">
        <v>1</v>
      </c>
      <c r="N28" s="18" t="s">
        <v>24</v>
      </c>
      <c r="O28" s="18" t="s">
        <v>24</v>
      </c>
      <c r="P28" s="50"/>
      <c r="Q28" s="59"/>
      <c r="R28" s="60"/>
    </row>
    <row r="29" spans="1:18" s="1" customFormat="1" ht="39.75" customHeight="1">
      <c r="A29" s="18">
        <v>26</v>
      </c>
      <c r="B29" s="22" t="s">
        <v>96</v>
      </c>
      <c r="C29" s="22" t="s">
        <v>18</v>
      </c>
      <c r="D29" s="27">
        <v>1990.1</v>
      </c>
      <c r="E29" s="18" t="s">
        <v>19</v>
      </c>
      <c r="F29" s="18" t="s">
        <v>20</v>
      </c>
      <c r="G29" s="18"/>
      <c r="H29" s="20" t="s">
        <v>97</v>
      </c>
      <c r="I29" s="52" t="s">
        <v>95</v>
      </c>
      <c r="J29" s="50">
        <v>10</v>
      </c>
      <c r="K29" s="22">
        <v>81.66</v>
      </c>
      <c r="L29" s="53">
        <f t="shared" si="1"/>
        <v>91.66</v>
      </c>
      <c r="M29" s="18">
        <v>2</v>
      </c>
      <c r="N29" s="18" t="s">
        <v>24</v>
      </c>
      <c r="O29" s="18" t="s">
        <v>24</v>
      </c>
      <c r="P29" s="50"/>
      <c r="Q29" s="59"/>
      <c r="R29" s="60"/>
    </row>
    <row r="30" spans="1:18" s="1" customFormat="1" ht="39.75" customHeight="1">
      <c r="A30" s="18">
        <v>27</v>
      </c>
      <c r="B30" s="22" t="s">
        <v>98</v>
      </c>
      <c r="C30" s="22" t="s">
        <v>18</v>
      </c>
      <c r="D30" s="20">
        <v>1989.06</v>
      </c>
      <c r="E30" s="18" t="s">
        <v>19</v>
      </c>
      <c r="F30" s="18" t="s">
        <v>47</v>
      </c>
      <c r="G30" s="18"/>
      <c r="H30" s="20" t="s">
        <v>99</v>
      </c>
      <c r="I30" s="52" t="s">
        <v>100</v>
      </c>
      <c r="J30" s="50"/>
      <c r="K30" s="22">
        <v>83.4</v>
      </c>
      <c r="L30" s="53">
        <f t="shared" si="1"/>
        <v>83.4</v>
      </c>
      <c r="M30" s="18">
        <v>1</v>
      </c>
      <c r="N30" s="18" t="s">
        <v>24</v>
      </c>
      <c r="O30" s="18" t="s">
        <v>24</v>
      </c>
      <c r="P30" s="50"/>
      <c r="Q30" s="59"/>
      <c r="R30" s="60"/>
    </row>
    <row r="31" spans="1:18" s="1" customFormat="1" ht="39.75" customHeight="1">
      <c r="A31" s="18">
        <v>28</v>
      </c>
      <c r="B31" s="22" t="s">
        <v>101</v>
      </c>
      <c r="C31" s="22" t="s">
        <v>29</v>
      </c>
      <c r="D31" s="20">
        <v>1983.05</v>
      </c>
      <c r="E31" s="18" t="s">
        <v>19</v>
      </c>
      <c r="F31" s="18" t="s">
        <v>20</v>
      </c>
      <c r="G31" s="25"/>
      <c r="H31" s="28" t="s">
        <v>102</v>
      </c>
      <c r="I31" s="52" t="s">
        <v>103</v>
      </c>
      <c r="J31" s="50"/>
      <c r="K31" s="22">
        <v>85.36</v>
      </c>
      <c r="L31" s="53">
        <f t="shared" si="1"/>
        <v>85.36</v>
      </c>
      <c r="M31" s="18">
        <v>1</v>
      </c>
      <c r="N31" s="18" t="s">
        <v>24</v>
      </c>
      <c r="O31" s="18" t="s">
        <v>24</v>
      </c>
      <c r="P31" s="50"/>
      <c r="Q31" s="59"/>
      <c r="R31" s="60"/>
    </row>
    <row r="32" spans="1:18" s="1" customFormat="1" ht="39.75" customHeight="1">
      <c r="A32" s="18">
        <v>29</v>
      </c>
      <c r="B32" s="22" t="s">
        <v>104</v>
      </c>
      <c r="C32" s="22" t="s">
        <v>18</v>
      </c>
      <c r="D32" s="27">
        <v>1993.1</v>
      </c>
      <c r="E32" s="18" t="s">
        <v>19</v>
      </c>
      <c r="F32" s="18" t="s">
        <v>20</v>
      </c>
      <c r="G32" s="18"/>
      <c r="H32" s="20" t="s">
        <v>105</v>
      </c>
      <c r="I32" s="52" t="s">
        <v>103</v>
      </c>
      <c r="J32" s="50"/>
      <c r="K32" s="22">
        <v>78.96</v>
      </c>
      <c r="L32" s="53">
        <f t="shared" si="1"/>
        <v>78.96</v>
      </c>
      <c r="M32" s="18">
        <v>2</v>
      </c>
      <c r="N32" s="18" t="s">
        <v>24</v>
      </c>
      <c r="O32" s="18" t="s">
        <v>24</v>
      </c>
      <c r="P32" s="50"/>
      <c r="Q32" s="59"/>
      <c r="R32" s="60"/>
    </row>
    <row r="33" spans="1:18" s="5" customFormat="1" ht="39.75" customHeight="1">
      <c r="A33" s="18">
        <v>30</v>
      </c>
      <c r="B33" s="22" t="s">
        <v>106</v>
      </c>
      <c r="C33" s="22" t="s">
        <v>18</v>
      </c>
      <c r="D33" s="29">
        <v>1987.12</v>
      </c>
      <c r="E33" s="18" t="s">
        <v>19</v>
      </c>
      <c r="F33" s="25" t="s">
        <v>47</v>
      </c>
      <c r="G33" s="18" t="s">
        <v>90</v>
      </c>
      <c r="H33" s="28" t="s">
        <v>107</v>
      </c>
      <c r="I33" s="52" t="s">
        <v>108</v>
      </c>
      <c r="J33" s="54"/>
      <c r="K33" s="22">
        <v>89.82</v>
      </c>
      <c r="L33" s="53">
        <f t="shared" si="1"/>
        <v>89.82</v>
      </c>
      <c r="M33" s="30">
        <v>1</v>
      </c>
      <c r="N33" s="18" t="s">
        <v>24</v>
      </c>
      <c r="O33" s="18" t="s">
        <v>24</v>
      </c>
      <c r="P33" s="54"/>
      <c r="Q33" s="59"/>
      <c r="R33" s="61"/>
    </row>
    <row r="34" spans="1:18" s="5" customFormat="1" ht="39.75" customHeight="1">
      <c r="A34" s="18">
        <v>31</v>
      </c>
      <c r="B34" s="22" t="s">
        <v>109</v>
      </c>
      <c r="C34" s="22" t="s">
        <v>18</v>
      </c>
      <c r="D34" s="29">
        <v>1989.12</v>
      </c>
      <c r="E34" s="25" t="s">
        <v>30</v>
      </c>
      <c r="F34" s="25" t="s">
        <v>20</v>
      </c>
      <c r="G34" s="30"/>
      <c r="H34" s="28" t="s">
        <v>110</v>
      </c>
      <c r="I34" s="52" t="s">
        <v>108</v>
      </c>
      <c r="J34" s="54"/>
      <c r="K34" s="22">
        <v>81.5</v>
      </c>
      <c r="L34" s="53">
        <f t="shared" si="1"/>
        <v>81.5</v>
      </c>
      <c r="M34" s="55">
        <v>2</v>
      </c>
      <c r="N34" s="18" t="s">
        <v>24</v>
      </c>
      <c r="O34" s="18" t="s">
        <v>24</v>
      </c>
      <c r="P34" s="54"/>
      <c r="Q34" s="59"/>
      <c r="R34" s="61"/>
    </row>
    <row r="35" spans="1:16" s="3" customFormat="1" ht="39.75" customHeight="1">
      <c r="A35" s="18">
        <v>32</v>
      </c>
      <c r="B35" s="22" t="s">
        <v>111</v>
      </c>
      <c r="C35" s="22" t="s">
        <v>18</v>
      </c>
      <c r="D35" s="23">
        <v>1991.08</v>
      </c>
      <c r="E35" s="22" t="s">
        <v>19</v>
      </c>
      <c r="F35" s="22" t="s">
        <v>31</v>
      </c>
      <c r="G35" s="22" t="s">
        <v>21</v>
      </c>
      <c r="H35" s="23" t="s">
        <v>112</v>
      </c>
      <c r="I35" s="23" t="s">
        <v>113</v>
      </c>
      <c r="J35" s="22"/>
      <c r="K35" s="22">
        <v>77.3</v>
      </c>
      <c r="L35" s="22">
        <v>77.3</v>
      </c>
      <c r="M35" s="22">
        <v>1</v>
      </c>
      <c r="N35" s="22" t="s">
        <v>24</v>
      </c>
      <c r="O35" s="22" t="s">
        <v>24</v>
      </c>
      <c r="P35" s="22"/>
    </row>
    <row r="36" spans="1:16" s="3" customFormat="1" ht="39.75" customHeight="1">
      <c r="A36" s="18">
        <v>33</v>
      </c>
      <c r="B36" s="22" t="s">
        <v>114</v>
      </c>
      <c r="C36" s="22" t="s">
        <v>18</v>
      </c>
      <c r="D36" s="23">
        <v>1991.04</v>
      </c>
      <c r="E36" s="22" t="s">
        <v>19</v>
      </c>
      <c r="F36" s="22" t="s">
        <v>20</v>
      </c>
      <c r="G36" s="22" t="s">
        <v>21</v>
      </c>
      <c r="H36" s="31" t="s">
        <v>115</v>
      </c>
      <c r="I36" s="23" t="s">
        <v>116</v>
      </c>
      <c r="J36" s="22"/>
      <c r="K36" s="22">
        <v>84.9</v>
      </c>
      <c r="L36" s="22">
        <v>84.9</v>
      </c>
      <c r="M36" s="22">
        <v>1</v>
      </c>
      <c r="N36" s="22" t="s">
        <v>24</v>
      </c>
      <c r="O36" s="22" t="s">
        <v>24</v>
      </c>
      <c r="P36" s="22"/>
    </row>
    <row r="37" spans="1:16" s="6" customFormat="1" ht="39.75" customHeight="1">
      <c r="A37" s="18">
        <v>34</v>
      </c>
      <c r="B37" s="22" t="s">
        <v>117</v>
      </c>
      <c r="C37" s="22" t="s">
        <v>29</v>
      </c>
      <c r="D37" s="32" t="s">
        <v>118</v>
      </c>
      <c r="E37" s="22" t="s">
        <v>19</v>
      </c>
      <c r="F37" s="22" t="s">
        <v>20</v>
      </c>
      <c r="G37" s="22" t="s">
        <v>21</v>
      </c>
      <c r="H37" s="33" t="s">
        <v>119</v>
      </c>
      <c r="I37" s="23" t="s">
        <v>120</v>
      </c>
      <c r="J37" s="22"/>
      <c r="K37" s="22">
        <v>71.46</v>
      </c>
      <c r="L37" s="22">
        <v>71.46</v>
      </c>
      <c r="M37" s="22">
        <v>1</v>
      </c>
      <c r="N37" s="22" t="s">
        <v>24</v>
      </c>
      <c r="O37" s="22" t="s">
        <v>24</v>
      </c>
      <c r="P37" s="22"/>
    </row>
    <row r="38" spans="1:16" s="1" customFormat="1" ht="39.75" customHeight="1">
      <c r="A38" s="18">
        <v>35</v>
      </c>
      <c r="B38" s="18" t="s">
        <v>121</v>
      </c>
      <c r="C38" s="18" t="s">
        <v>18</v>
      </c>
      <c r="D38" s="20">
        <v>1995.08</v>
      </c>
      <c r="E38" s="22" t="s">
        <v>19</v>
      </c>
      <c r="F38" s="22" t="s">
        <v>20</v>
      </c>
      <c r="G38" s="18" t="s">
        <v>21</v>
      </c>
      <c r="H38" s="34" t="s">
        <v>122</v>
      </c>
      <c r="I38" s="20" t="s">
        <v>120</v>
      </c>
      <c r="J38" s="18"/>
      <c r="K38" s="18">
        <v>60.4</v>
      </c>
      <c r="L38" s="18">
        <v>60.4</v>
      </c>
      <c r="M38" s="18">
        <v>2</v>
      </c>
      <c r="N38" s="18" t="s">
        <v>24</v>
      </c>
      <c r="O38" s="18" t="s">
        <v>24</v>
      </c>
      <c r="P38" s="18"/>
    </row>
    <row r="39" spans="1:16" s="1" customFormat="1" ht="39.75" customHeight="1">
      <c r="A39" s="18">
        <v>36</v>
      </c>
      <c r="B39" s="18" t="s">
        <v>123</v>
      </c>
      <c r="C39" s="18" t="s">
        <v>18</v>
      </c>
      <c r="D39" s="32">
        <v>1995.07</v>
      </c>
      <c r="E39" s="22" t="s">
        <v>19</v>
      </c>
      <c r="F39" s="22" t="s">
        <v>31</v>
      </c>
      <c r="G39" s="18" t="s">
        <v>21</v>
      </c>
      <c r="H39" s="23" t="s">
        <v>124</v>
      </c>
      <c r="I39" s="20" t="s">
        <v>125</v>
      </c>
      <c r="J39" s="18"/>
      <c r="K39" s="50">
        <v>74.9</v>
      </c>
      <c r="L39" s="50">
        <v>74.9</v>
      </c>
      <c r="M39" s="18">
        <v>1</v>
      </c>
      <c r="N39" s="18" t="s">
        <v>24</v>
      </c>
      <c r="O39" s="18" t="s">
        <v>24</v>
      </c>
      <c r="P39" s="50"/>
    </row>
    <row r="40" spans="1:16" s="1" customFormat="1" ht="39.75" customHeight="1">
      <c r="A40" s="18">
        <v>37</v>
      </c>
      <c r="B40" s="18" t="s">
        <v>126</v>
      </c>
      <c r="C40" s="18" t="s">
        <v>18</v>
      </c>
      <c r="D40" s="20">
        <v>1990.06</v>
      </c>
      <c r="E40" s="22" t="s">
        <v>19</v>
      </c>
      <c r="F40" s="22" t="s">
        <v>20</v>
      </c>
      <c r="G40" s="18" t="s">
        <v>21</v>
      </c>
      <c r="H40" s="35" t="s">
        <v>127</v>
      </c>
      <c r="I40" s="20" t="s">
        <v>125</v>
      </c>
      <c r="J40" s="18"/>
      <c r="K40" s="50">
        <v>74.8</v>
      </c>
      <c r="L40" s="50">
        <v>74.8</v>
      </c>
      <c r="M40" s="18">
        <v>2</v>
      </c>
      <c r="N40" s="18" t="s">
        <v>24</v>
      </c>
      <c r="O40" s="18" t="s">
        <v>24</v>
      </c>
      <c r="P40" s="50"/>
    </row>
    <row r="41" spans="1:16" s="1" customFormat="1" ht="39.75" customHeight="1">
      <c r="A41" s="18">
        <v>38</v>
      </c>
      <c r="B41" s="22" t="s">
        <v>128</v>
      </c>
      <c r="C41" s="18" t="s">
        <v>18</v>
      </c>
      <c r="D41" s="36" t="s">
        <v>129</v>
      </c>
      <c r="E41" s="37" t="s">
        <v>19</v>
      </c>
      <c r="F41" s="37" t="s">
        <v>47</v>
      </c>
      <c r="G41" s="37" t="s">
        <v>21</v>
      </c>
      <c r="H41" s="38" t="s">
        <v>130</v>
      </c>
      <c r="I41" s="20" t="s">
        <v>131</v>
      </c>
      <c r="J41" s="18">
        <v>10</v>
      </c>
      <c r="K41" s="22">
        <v>83.74</v>
      </c>
      <c r="L41" s="18">
        <v>93.74</v>
      </c>
      <c r="M41" s="18">
        <v>1</v>
      </c>
      <c r="N41" s="18" t="s">
        <v>24</v>
      </c>
      <c r="O41" s="18" t="s">
        <v>24</v>
      </c>
      <c r="P41" s="18"/>
    </row>
    <row r="42" spans="1:16" s="1" customFormat="1" ht="39.75" customHeight="1">
      <c r="A42" s="18">
        <v>39</v>
      </c>
      <c r="B42" s="22" t="s">
        <v>132</v>
      </c>
      <c r="C42" s="18" t="s">
        <v>18</v>
      </c>
      <c r="D42" s="21" t="s">
        <v>133</v>
      </c>
      <c r="E42" s="18" t="s">
        <v>19</v>
      </c>
      <c r="F42" s="18" t="s">
        <v>47</v>
      </c>
      <c r="G42" s="18" t="s">
        <v>21</v>
      </c>
      <c r="H42" s="20" t="s">
        <v>134</v>
      </c>
      <c r="I42" s="20" t="s">
        <v>131</v>
      </c>
      <c r="J42" s="18"/>
      <c r="K42" s="22">
        <v>85.6</v>
      </c>
      <c r="L42" s="18">
        <v>85.6</v>
      </c>
      <c r="M42" s="18">
        <v>2</v>
      </c>
      <c r="N42" s="18" t="s">
        <v>24</v>
      </c>
      <c r="O42" s="18" t="s">
        <v>24</v>
      </c>
      <c r="P42" s="18"/>
    </row>
    <row r="43" spans="1:16" s="1" customFormat="1" ht="39.75" customHeight="1">
      <c r="A43" s="18">
        <v>40</v>
      </c>
      <c r="B43" s="22" t="s">
        <v>135</v>
      </c>
      <c r="C43" s="18" t="s">
        <v>18</v>
      </c>
      <c r="D43" s="21" t="s">
        <v>136</v>
      </c>
      <c r="E43" s="18" t="s">
        <v>19</v>
      </c>
      <c r="F43" s="18" t="s">
        <v>31</v>
      </c>
      <c r="G43" s="18" t="s">
        <v>21</v>
      </c>
      <c r="H43" s="20" t="s">
        <v>137</v>
      </c>
      <c r="I43" s="20" t="s">
        <v>131</v>
      </c>
      <c r="J43" s="18"/>
      <c r="K43" s="22">
        <v>82.6</v>
      </c>
      <c r="L43" s="18">
        <v>82.6</v>
      </c>
      <c r="M43" s="18">
        <v>3</v>
      </c>
      <c r="N43" s="18" t="s">
        <v>24</v>
      </c>
      <c r="O43" s="18" t="s">
        <v>24</v>
      </c>
      <c r="P43" s="50"/>
    </row>
    <row r="44" spans="1:16" s="1" customFormat="1" ht="39.75" customHeight="1">
      <c r="A44" s="18">
        <v>41</v>
      </c>
      <c r="B44" s="22" t="s">
        <v>138</v>
      </c>
      <c r="C44" s="18" t="s">
        <v>29</v>
      </c>
      <c r="D44" s="21" t="s">
        <v>139</v>
      </c>
      <c r="E44" s="18" t="s">
        <v>19</v>
      </c>
      <c r="F44" s="18" t="s">
        <v>20</v>
      </c>
      <c r="G44" s="18" t="s">
        <v>21</v>
      </c>
      <c r="H44" s="20" t="s">
        <v>140</v>
      </c>
      <c r="I44" s="20" t="s">
        <v>131</v>
      </c>
      <c r="J44" s="18"/>
      <c r="K44" s="22">
        <v>78.12</v>
      </c>
      <c r="L44" s="18">
        <v>78.12</v>
      </c>
      <c r="M44" s="18">
        <v>4</v>
      </c>
      <c r="N44" s="18" t="s">
        <v>24</v>
      </c>
      <c r="O44" s="18" t="s">
        <v>24</v>
      </c>
      <c r="P44" s="50"/>
    </row>
    <row r="45" spans="1:16" s="1" customFormat="1" ht="39.75" customHeight="1">
      <c r="A45" s="18">
        <v>42</v>
      </c>
      <c r="B45" s="22" t="s">
        <v>141</v>
      </c>
      <c r="C45" s="22" t="s">
        <v>18</v>
      </c>
      <c r="D45" s="21" t="s">
        <v>142</v>
      </c>
      <c r="E45" s="18" t="s">
        <v>19</v>
      </c>
      <c r="F45" s="18" t="s">
        <v>47</v>
      </c>
      <c r="G45" s="18" t="s">
        <v>21</v>
      </c>
      <c r="H45" s="20" t="s">
        <v>143</v>
      </c>
      <c r="I45" s="20" t="s">
        <v>144</v>
      </c>
      <c r="J45" s="18"/>
      <c r="K45" s="22">
        <v>87.42</v>
      </c>
      <c r="L45" s="18">
        <v>87.42</v>
      </c>
      <c r="M45" s="18">
        <v>1</v>
      </c>
      <c r="N45" s="18" t="s">
        <v>24</v>
      </c>
      <c r="O45" s="18" t="s">
        <v>24</v>
      </c>
      <c r="P45" s="50"/>
    </row>
    <row r="46" spans="1:16" s="1" customFormat="1" ht="39.75" customHeight="1">
      <c r="A46" s="18">
        <v>43</v>
      </c>
      <c r="B46" s="22" t="s">
        <v>145</v>
      </c>
      <c r="C46" s="22" t="s">
        <v>18</v>
      </c>
      <c r="D46" s="21" t="s">
        <v>146</v>
      </c>
      <c r="E46" s="18" t="s">
        <v>19</v>
      </c>
      <c r="F46" s="18" t="s">
        <v>20</v>
      </c>
      <c r="G46" s="18" t="s">
        <v>21</v>
      </c>
      <c r="H46" s="20" t="s">
        <v>147</v>
      </c>
      <c r="I46" s="20" t="s">
        <v>144</v>
      </c>
      <c r="J46" s="18"/>
      <c r="K46" s="22">
        <v>86.24</v>
      </c>
      <c r="L46" s="18">
        <v>86.24</v>
      </c>
      <c r="M46" s="18">
        <v>2</v>
      </c>
      <c r="N46" s="18" t="s">
        <v>24</v>
      </c>
      <c r="O46" s="18" t="s">
        <v>24</v>
      </c>
      <c r="P46" s="50"/>
    </row>
    <row r="47" spans="1:16" s="1" customFormat="1" ht="39.75" customHeight="1">
      <c r="A47" s="18">
        <v>44</v>
      </c>
      <c r="B47" s="39" t="s">
        <v>148</v>
      </c>
      <c r="C47" s="39" t="s">
        <v>29</v>
      </c>
      <c r="D47" s="40">
        <v>1976.12</v>
      </c>
      <c r="E47" s="41" t="s">
        <v>149</v>
      </c>
      <c r="F47" s="41" t="s">
        <v>31</v>
      </c>
      <c r="G47" s="41" t="s">
        <v>21</v>
      </c>
      <c r="H47" s="42" t="s">
        <v>150</v>
      </c>
      <c r="I47" s="42" t="s">
        <v>151</v>
      </c>
      <c r="J47" s="18"/>
      <c r="K47" s="18">
        <v>79.7</v>
      </c>
      <c r="L47" s="18">
        <f>SUM(K47:K47)</f>
        <v>79.7</v>
      </c>
      <c r="M47" s="18">
        <v>1</v>
      </c>
      <c r="N47" s="18" t="s">
        <v>24</v>
      </c>
      <c r="O47" s="18" t="s">
        <v>24</v>
      </c>
      <c r="P47" s="18"/>
    </row>
    <row r="48" spans="1:16" s="1" customFormat="1" ht="39.75" customHeight="1">
      <c r="A48" s="18">
        <v>45</v>
      </c>
      <c r="B48" s="43" t="s">
        <v>152</v>
      </c>
      <c r="C48" s="43" t="s">
        <v>18</v>
      </c>
      <c r="D48" s="44">
        <v>1980.04</v>
      </c>
      <c r="E48" s="45" t="s">
        <v>153</v>
      </c>
      <c r="F48" s="45" t="s">
        <v>20</v>
      </c>
      <c r="G48" s="45" t="s">
        <v>21</v>
      </c>
      <c r="H48" s="46" t="s">
        <v>154</v>
      </c>
      <c r="I48" s="42" t="s">
        <v>151</v>
      </c>
      <c r="J48" s="18">
        <v>10</v>
      </c>
      <c r="K48" s="18">
        <v>78.72</v>
      </c>
      <c r="L48" s="18">
        <f>SUM(K48:K48)</f>
        <v>78.72</v>
      </c>
      <c r="M48" s="18">
        <v>2</v>
      </c>
      <c r="N48" s="18" t="s">
        <v>24</v>
      </c>
      <c r="O48" s="18" t="s">
        <v>24</v>
      </c>
      <c r="P48" s="18"/>
    </row>
    <row r="49" spans="1:16" s="1" customFormat="1" ht="39.75" customHeight="1">
      <c r="A49" s="18">
        <v>46</v>
      </c>
      <c r="B49" s="41" t="s">
        <v>155</v>
      </c>
      <c r="C49" s="41" t="s">
        <v>18</v>
      </c>
      <c r="D49" s="42">
        <v>1994.12</v>
      </c>
      <c r="E49" s="41" t="s">
        <v>149</v>
      </c>
      <c r="F49" s="41" t="s">
        <v>20</v>
      </c>
      <c r="G49" s="41" t="s">
        <v>21</v>
      </c>
      <c r="H49" s="42" t="s">
        <v>156</v>
      </c>
      <c r="I49" s="42" t="s">
        <v>157</v>
      </c>
      <c r="J49" s="50"/>
      <c r="K49" s="56">
        <v>80.14</v>
      </c>
      <c r="L49" s="18">
        <f>SUM(K49:K49)</f>
        <v>80.14</v>
      </c>
      <c r="M49" s="18">
        <v>2</v>
      </c>
      <c r="N49" s="18" t="s">
        <v>24</v>
      </c>
      <c r="O49" s="18" t="s">
        <v>24</v>
      </c>
      <c r="P49" s="18" t="s">
        <v>158</v>
      </c>
    </row>
    <row r="50" spans="1:16" s="1" customFormat="1" ht="39.75" customHeight="1">
      <c r="A50" s="18">
        <v>47</v>
      </c>
      <c r="B50" s="41" t="s">
        <v>159</v>
      </c>
      <c r="C50" s="41" t="s">
        <v>18</v>
      </c>
      <c r="D50" s="42">
        <v>1990.01</v>
      </c>
      <c r="E50" s="41" t="s">
        <v>160</v>
      </c>
      <c r="F50" s="41" t="s">
        <v>20</v>
      </c>
      <c r="G50" s="41" t="s">
        <v>21</v>
      </c>
      <c r="H50" s="42" t="s">
        <v>161</v>
      </c>
      <c r="I50" s="42" t="s">
        <v>157</v>
      </c>
      <c r="J50" s="50"/>
      <c r="K50" s="56">
        <v>78.14</v>
      </c>
      <c r="L50" s="18">
        <f>SUM(K50:K50)</f>
        <v>78.14</v>
      </c>
      <c r="M50" s="18">
        <v>3</v>
      </c>
      <c r="N50" s="18" t="s">
        <v>24</v>
      </c>
      <c r="O50" s="18" t="s">
        <v>24</v>
      </c>
      <c r="P50" s="18" t="s">
        <v>158</v>
      </c>
    </row>
    <row r="51" spans="1:16" s="1" customFormat="1" ht="39.75" customHeight="1">
      <c r="A51" s="18">
        <v>48</v>
      </c>
      <c r="B51" s="41" t="s">
        <v>162</v>
      </c>
      <c r="C51" s="41" t="s">
        <v>18</v>
      </c>
      <c r="D51" s="47">
        <v>1993.1</v>
      </c>
      <c r="E51" s="41" t="s">
        <v>149</v>
      </c>
      <c r="F51" s="41" t="s">
        <v>20</v>
      </c>
      <c r="G51" s="41" t="s">
        <v>21</v>
      </c>
      <c r="H51" s="42" t="s">
        <v>163</v>
      </c>
      <c r="I51" s="42" t="s">
        <v>164</v>
      </c>
      <c r="J51" s="50"/>
      <c r="K51" s="57">
        <v>82.1</v>
      </c>
      <c r="L51" s="18">
        <f>SUM(K51:K51)</f>
        <v>82.1</v>
      </c>
      <c r="M51" s="18">
        <v>1</v>
      </c>
      <c r="N51" s="18" t="s">
        <v>24</v>
      </c>
      <c r="O51" s="18" t="s">
        <v>24</v>
      </c>
      <c r="P51" s="50"/>
    </row>
    <row r="52" spans="1:16" s="1" customFormat="1" ht="39.75" customHeight="1">
      <c r="A52" s="18">
        <v>49</v>
      </c>
      <c r="B52" s="18" t="s">
        <v>165</v>
      </c>
      <c r="C52" s="18" t="s">
        <v>29</v>
      </c>
      <c r="D52" s="20">
        <v>1994.1</v>
      </c>
      <c r="E52" s="18" t="s">
        <v>166</v>
      </c>
      <c r="F52" s="18" t="s">
        <v>20</v>
      </c>
      <c r="G52" s="18" t="s">
        <v>21</v>
      </c>
      <c r="H52" s="20" t="s">
        <v>167</v>
      </c>
      <c r="I52" s="20" t="s">
        <v>168</v>
      </c>
      <c r="J52" s="18"/>
      <c r="K52" s="18">
        <v>78.8</v>
      </c>
      <c r="L52" s="18">
        <v>78.82</v>
      </c>
      <c r="M52" s="18"/>
      <c r="N52" s="18" t="s">
        <v>24</v>
      </c>
      <c r="O52" s="18" t="s">
        <v>24</v>
      </c>
      <c r="P52" s="18"/>
    </row>
    <row r="53" spans="1:16" s="1" customFormat="1" ht="39.75" customHeight="1">
      <c r="A53" s="18">
        <v>50</v>
      </c>
      <c r="B53" s="18" t="s">
        <v>169</v>
      </c>
      <c r="C53" s="18" t="s">
        <v>18</v>
      </c>
      <c r="D53" s="20">
        <v>1984.08</v>
      </c>
      <c r="E53" s="18" t="s">
        <v>19</v>
      </c>
      <c r="F53" s="18" t="s">
        <v>20</v>
      </c>
      <c r="G53" s="18" t="s">
        <v>21</v>
      </c>
      <c r="H53" s="20" t="s">
        <v>170</v>
      </c>
      <c r="I53" s="20" t="s">
        <v>171</v>
      </c>
      <c r="J53" s="18"/>
      <c r="K53" s="18">
        <v>87.6</v>
      </c>
      <c r="L53" s="18">
        <v>87.6</v>
      </c>
      <c r="M53" s="18"/>
      <c r="N53" s="18" t="s">
        <v>24</v>
      </c>
      <c r="O53" s="18" t="s">
        <v>24</v>
      </c>
      <c r="P53" s="18"/>
    </row>
    <row r="54" spans="1:16" s="1" customFormat="1" ht="39.75" customHeight="1">
      <c r="A54" s="18">
        <v>51</v>
      </c>
      <c r="B54" s="18" t="s">
        <v>172</v>
      </c>
      <c r="C54" s="18" t="s">
        <v>18</v>
      </c>
      <c r="D54" s="20">
        <v>1988.05</v>
      </c>
      <c r="E54" s="18" t="s">
        <v>19</v>
      </c>
      <c r="F54" s="18" t="s">
        <v>20</v>
      </c>
      <c r="G54" s="18" t="s">
        <v>21</v>
      </c>
      <c r="H54" s="20" t="s">
        <v>173</v>
      </c>
      <c r="I54" s="20" t="s">
        <v>174</v>
      </c>
      <c r="J54" s="50"/>
      <c r="K54" s="50">
        <v>76</v>
      </c>
      <c r="L54" s="18">
        <v>76</v>
      </c>
      <c r="M54" s="18"/>
      <c r="N54" s="18" t="s">
        <v>24</v>
      </c>
      <c r="O54" s="18" t="s">
        <v>24</v>
      </c>
      <c r="P54" s="50"/>
    </row>
    <row r="55" spans="1:16" s="1" customFormat="1" ht="39.75" customHeight="1">
      <c r="A55" s="18">
        <v>52</v>
      </c>
      <c r="B55" s="18" t="s">
        <v>175</v>
      </c>
      <c r="C55" s="18" t="s">
        <v>18</v>
      </c>
      <c r="D55" s="20">
        <v>1989.07</v>
      </c>
      <c r="E55" s="18" t="s">
        <v>19</v>
      </c>
      <c r="F55" s="18" t="s">
        <v>47</v>
      </c>
      <c r="G55" s="18" t="s">
        <v>90</v>
      </c>
      <c r="H55" s="20" t="s">
        <v>176</v>
      </c>
      <c r="I55" s="20" t="s">
        <v>177</v>
      </c>
      <c r="J55" s="50"/>
      <c r="K55" s="57">
        <v>71.16</v>
      </c>
      <c r="L55" s="18">
        <v>71.16</v>
      </c>
      <c r="M55" s="18"/>
      <c r="N55" s="18" t="s">
        <v>24</v>
      </c>
      <c r="O55" s="18" t="s">
        <v>24</v>
      </c>
      <c r="P55" s="50"/>
    </row>
    <row r="56" spans="1:16" s="1" customFormat="1" ht="39.75" customHeight="1">
      <c r="A56" s="18">
        <v>53</v>
      </c>
      <c r="B56" s="18" t="s">
        <v>178</v>
      </c>
      <c r="C56" s="18" t="s">
        <v>29</v>
      </c>
      <c r="D56" s="20">
        <v>1986.03</v>
      </c>
      <c r="E56" s="18" t="s">
        <v>19</v>
      </c>
      <c r="F56" s="18" t="s">
        <v>20</v>
      </c>
      <c r="G56" s="18" t="s">
        <v>21</v>
      </c>
      <c r="H56" s="20" t="s">
        <v>179</v>
      </c>
      <c r="I56" s="20" t="s">
        <v>180</v>
      </c>
      <c r="J56" s="50"/>
      <c r="K56" s="57">
        <v>77.69</v>
      </c>
      <c r="L56" s="18">
        <v>77.69</v>
      </c>
      <c r="M56" s="18"/>
      <c r="N56" s="18" t="s">
        <v>24</v>
      </c>
      <c r="O56" s="18" t="s">
        <v>24</v>
      </c>
      <c r="P56" s="50"/>
    </row>
    <row r="57" spans="1:16" s="7" customFormat="1" ht="39.75" customHeight="1">
      <c r="A57" s="18">
        <v>54</v>
      </c>
      <c r="B57" s="22" t="s">
        <v>181</v>
      </c>
      <c r="C57" s="22" t="s">
        <v>18</v>
      </c>
      <c r="D57" s="23">
        <v>1996.5</v>
      </c>
      <c r="E57" s="22" t="s">
        <v>19</v>
      </c>
      <c r="F57" s="22" t="s">
        <v>31</v>
      </c>
      <c r="G57" s="22" t="s">
        <v>21</v>
      </c>
      <c r="H57" s="23" t="s">
        <v>182</v>
      </c>
      <c r="I57" s="23" t="s">
        <v>183</v>
      </c>
      <c r="J57" s="22"/>
      <c r="K57" s="22">
        <v>80.23</v>
      </c>
      <c r="L57" s="22">
        <v>80.23</v>
      </c>
      <c r="M57" s="22">
        <v>1</v>
      </c>
      <c r="N57" s="22" t="s">
        <v>24</v>
      </c>
      <c r="O57" s="18" t="s">
        <v>24</v>
      </c>
      <c r="P57" s="22"/>
    </row>
    <row r="58" spans="1:16" s="1" customFormat="1" ht="39.75" customHeight="1">
      <c r="A58" s="18">
        <v>55</v>
      </c>
      <c r="B58" s="18" t="s">
        <v>184</v>
      </c>
      <c r="C58" s="18" t="s">
        <v>18</v>
      </c>
      <c r="D58" s="20">
        <v>2001.07</v>
      </c>
      <c r="E58" s="18" t="s">
        <v>19</v>
      </c>
      <c r="F58" s="18" t="s">
        <v>31</v>
      </c>
      <c r="G58" s="18" t="s">
        <v>21</v>
      </c>
      <c r="H58" s="20" t="s">
        <v>185</v>
      </c>
      <c r="I58" s="20" t="s">
        <v>183</v>
      </c>
      <c r="J58" s="22"/>
      <c r="K58" s="18">
        <v>76.85</v>
      </c>
      <c r="L58" s="18">
        <v>76.85</v>
      </c>
      <c r="M58" s="18">
        <v>2</v>
      </c>
      <c r="N58" s="22" t="s">
        <v>24</v>
      </c>
      <c r="O58" s="18" t="s">
        <v>24</v>
      </c>
      <c r="P58" s="18"/>
    </row>
    <row r="59" spans="1:16" s="1" customFormat="1" ht="39.75" customHeight="1">
      <c r="A59" s="18">
        <v>56</v>
      </c>
      <c r="B59" s="18" t="s">
        <v>186</v>
      </c>
      <c r="C59" s="18" t="s">
        <v>18</v>
      </c>
      <c r="D59" s="20">
        <v>1998.04</v>
      </c>
      <c r="E59" s="18" t="s">
        <v>19</v>
      </c>
      <c r="F59" s="18" t="s">
        <v>20</v>
      </c>
      <c r="G59" s="18" t="s">
        <v>21</v>
      </c>
      <c r="H59" s="20" t="s">
        <v>187</v>
      </c>
      <c r="I59" s="20" t="s">
        <v>188</v>
      </c>
      <c r="J59" s="22"/>
      <c r="K59" s="18">
        <v>74.98</v>
      </c>
      <c r="L59" s="18">
        <f aca="true" t="shared" si="2" ref="L59:L63">SUM(K59:K59)</f>
        <v>74.98</v>
      </c>
      <c r="M59" s="18">
        <v>1</v>
      </c>
      <c r="N59" s="18" t="s">
        <v>24</v>
      </c>
      <c r="O59" s="18" t="s">
        <v>24</v>
      </c>
      <c r="P59" s="18"/>
    </row>
    <row r="60" spans="1:16" s="1" customFormat="1" ht="39.75" customHeight="1">
      <c r="A60" s="18">
        <v>57</v>
      </c>
      <c r="B60" s="18" t="s">
        <v>189</v>
      </c>
      <c r="C60" s="18" t="s">
        <v>18</v>
      </c>
      <c r="D60" s="20">
        <v>2001.04</v>
      </c>
      <c r="E60" s="18" t="s">
        <v>19</v>
      </c>
      <c r="F60" s="18" t="s">
        <v>31</v>
      </c>
      <c r="G60" s="18" t="s">
        <v>21</v>
      </c>
      <c r="H60" s="20" t="s">
        <v>190</v>
      </c>
      <c r="I60" s="20" t="s">
        <v>191</v>
      </c>
      <c r="J60" s="22"/>
      <c r="K60" s="18">
        <v>75.93</v>
      </c>
      <c r="L60" s="18">
        <v>75.93</v>
      </c>
      <c r="M60" s="18">
        <v>2</v>
      </c>
      <c r="N60" s="18" t="s">
        <v>24</v>
      </c>
      <c r="O60" s="18" t="s">
        <v>24</v>
      </c>
      <c r="P60" s="58" t="s">
        <v>158</v>
      </c>
    </row>
    <row r="61" spans="1:16" s="1" customFormat="1" ht="39.75" customHeight="1">
      <c r="A61" s="18">
        <v>58</v>
      </c>
      <c r="B61" s="18" t="s">
        <v>192</v>
      </c>
      <c r="C61" s="18" t="s">
        <v>18</v>
      </c>
      <c r="D61" s="20">
        <v>1997.05</v>
      </c>
      <c r="E61" s="18" t="s">
        <v>19</v>
      </c>
      <c r="F61" s="18" t="s">
        <v>20</v>
      </c>
      <c r="G61" s="18" t="s">
        <v>21</v>
      </c>
      <c r="H61" s="20" t="s">
        <v>193</v>
      </c>
      <c r="I61" s="20" t="s">
        <v>194</v>
      </c>
      <c r="J61" s="22"/>
      <c r="K61" s="18">
        <v>72.38</v>
      </c>
      <c r="L61" s="18">
        <f t="shared" si="2"/>
        <v>72.38</v>
      </c>
      <c r="M61" s="18">
        <v>3</v>
      </c>
      <c r="N61" s="18" t="s">
        <v>24</v>
      </c>
      <c r="O61" s="18" t="s">
        <v>24</v>
      </c>
      <c r="P61" s="58" t="s">
        <v>158</v>
      </c>
    </row>
    <row r="62" spans="1:16" s="1" customFormat="1" ht="39.75" customHeight="1">
      <c r="A62" s="18">
        <v>59</v>
      </c>
      <c r="B62" s="18" t="s">
        <v>195</v>
      </c>
      <c r="C62" s="18" t="s">
        <v>18</v>
      </c>
      <c r="D62" s="21" t="s">
        <v>118</v>
      </c>
      <c r="E62" s="18" t="s">
        <v>19</v>
      </c>
      <c r="F62" s="18" t="s">
        <v>20</v>
      </c>
      <c r="G62" s="18" t="s">
        <v>21</v>
      </c>
      <c r="H62" s="20" t="s">
        <v>196</v>
      </c>
      <c r="I62" s="20" t="s">
        <v>197</v>
      </c>
      <c r="J62" s="18"/>
      <c r="K62" s="18">
        <v>80.08</v>
      </c>
      <c r="L62" s="18">
        <f t="shared" si="2"/>
        <v>80.08</v>
      </c>
      <c r="M62" s="18">
        <v>1</v>
      </c>
      <c r="N62" s="18" t="s">
        <v>24</v>
      </c>
      <c r="O62" s="18" t="s">
        <v>24</v>
      </c>
      <c r="P62" s="18"/>
    </row>
    <row r="63" spans="1:16" s="1" customFormat="1" ht="39.75" customHeight="1">
      <c r="A63" s="18">
        <v>60</v>
      </c>
      <c r="B63" s="18" t="s">
        <v>198</v>
      </c>
      <c r="C63" s="18" t="s">
        <v>18</v>
      </c>
      <c r="D63" s="20">
        <v>1993.12</v>
      </c>
      <c r="E63" s="18" t="s">
        <v>19</v>
      </c>
      <c r="F63" s="18" t="s">
        <v>20</v>
      </c>
      <c r="G63" s="18" t="s">
        <v>21</v>
      </c>
      <c r="H63" s="20" t="s">
        <v>199</v>
      </c>
      <c r="I63" s="20" t="s">
        <v>200</v>
      </c>
      <c r="J63" s="18"/>
      <c r="K63" s="18">
        <v>68.3</v>
      </c>
      <c r="L63" s="18">
        <f t="shared" si="2"/>
        <v>68.3</v>
      </c>
      <c r="M63" s="18">
        <v>1</v>
      </c>
      <c r="N63" s="18" t="s">
        <v>24</v>
      </c>
      <c r="O63" s="18" t="s">
        <v>24</v>
      </c>
      <c r="P63" s="18"/>
    </row>
    <row r="64" spans="1:16" s="1" customFormat="1" ht="39.75" customHeight="1">
      <c r="A64" s="18">
        <v>61</v>
      </c>
      <c r="B64" s="18" t="s">
        <v>201</v>
      </c>
      <c r="C64" s="18" t="s">
        <v>18</v>
      </c>
      <c r="D64" s="20">
        <v>1993.04</v>
      </c>
      <c r="E64" s="18" t="s">
        <v>19</v>
      </c>
      <c r="F64" s="18" t="s">
        <v>20</v>
      </c>
      <c r="G64" s="18" t="s">
        <v>21</v>
      </c>
      <c r="H64" s="20" t="s">
        <v>202</v>
      </c>
      <c r="I64" s="20" t="s">
        <v>200</v>
      </c>
      <c r="J64" s="18"/>
      <c r="K64" s="18">
        <v>66.5</v>
      </c>
      <c r="L64" s="18">
        <v>66.5</v>
      </c>
      <c r="M64" s="18">
        <v>2</v>
      </c>
      <c r="N64" s="18" t="s">
        <v>24</v>
      </c>
      <c r="O64" s="18" t="s">
        <v>24</v>
      </c>
      <c r="P64" s="50"/>
    </row>
    <row r="65" spans="1:16" s="1" customFormat="1" ht="39.75" customHeight="1">
      <c r="A65" s="18">
        <v>62</v>
      </c>
      <c r="B65" s="18" t="s">
        <v>203</v>
      </c>
      <c r="C65" s="18" t="s">
        <v>18</v>
      </c>
      <c r="D65" s="20">
        <v>1997.03</v>
      </c>
      <c r="E65" s="18" t="s">
        <v>19</v>
      </c>
      <c r="F65" s="18" t="s">
        <v>31</v>
      </c>
      <c r="G65" s="18" t="s">
        <v>21</v>
      </c>
      <c r="H65" s="20" t="s">
        <v>204</v>
      </c>
      <c r="I65" s="20" t="s">
        <v>205</v>
      </c>
      <c r="J65" s="18"/>
      <c r="K65" s="18">
        <v>69.81</v>
      </c>
      <c r="L65" s="18">
        <v>69.81</v>
      </c>
      <c r="M65" s="18">
        <v>1</v>
      </c>
      <c r="N65" s="18" t="s">
        <v>24</v>
      </c>
      <c r="O65" s="18" t="s">
        <v>24</v>
      </c>
      <c r="P65" s="50"/>
    </row>
    <row r="66" spans="1:16" s="1" customFormat="1" ht="39.75" customHeight="1">
      <c r="A66" s="18">
        <v>63</v>
      </c>
      <c r="B66" s="18" t="s">
        <v>206</v>
      </c>
      <c r="C66" s="18" t="s">
        <v>29</v>
      </c>
      <c r="D66" s="20">
        <v>1985.03</v>
      </c>
      <c r="E66" s="18" t="s">
        <v>19</v>
      </c>
      <c r="F66" s="18" t="s">
        <v>20</v>
      </c>
      <c r="G66" s="18" t="s">
        <v>21</v>
      </c>
      <c r="H66" s="20" t="s">
        <v>207</v>
      </c>
      <c r="I66" s="20" t="s">
        <v>208</v>
      </c>
      <c r="J66" s="18"/>
      <c r="K66" s="18">
        <v>74.52</v>
      </c>
      <c r="L66" s="18">
        <v>74.52</v>
      </c>
      <c r="M66" s="18">
        <v>1</v>
      </c>
      <c r="N66" s="18" t="s">
        <v>24</v>
      </c>
      <c r="O66" s="18" t="s">
        <v>24</v>
      </c>
      <c r="P66" s="18"/>
    </row>
    <row r="67" spans="1:16" s="1" customFormat="1" ht="39.75" customHeight="1">
      <c r="A67" s="18">
        <v>64</v>
      </c>
      <c r="B67" s="18" t="s">
        <v>209</v>
      </c>
      <c r="C67" s="18" t="s">
        <v>29</v>
      </c>
      <c r="D67" s="20">
        <v>1993.04</v>
      </c>
      <c r="E67" s="18" t="s">
        <v>19</v>
      </c>
      <c r="F67" s="18" t="s">
        <v>20</v>
      </c>
      <c r="G67" s="18" t="s">
        <v>21</v>
      </c>
      <c r="H67" s="20" t="s">
        <v>210</v>
      </c>
      <c r="I67" s="20" t="s">
        <v>211</v>
      </c>
      <c r="J67" s="18"/>
      <c r="K67" s="18">
        <v>77.4</v>
      </c>
      <c r="L67" s="18">
        <v>77.4</v>
      </c>
      <c r="M67" s="18">
        <v>1</v>
      </c>
      <c r="N67" s="18" t="s">
        <v>24</v>
      </c>
      <c r="O67" s="18" t="s">
        <v>24</v>
      </c>
      <c r="P67" s="18"/>
    </row>
    <row r="68" spans="1:16" s="1" customFormat="1" ht="39.75" customHeight="1">
      <c r="A68" s="18">
        <v>65</v>
      </c>
      <c r="B68" s="18" t="s">
        <v>212</v>
      </c>
      <c r="C68" s="18" t="s">
        <v>18</v>
      </c>
      <c r="D68" s="20">
        <v>1996.11</v>
      </c>
      <c r="E68" s="18" t="s">
        <v>19</v>
      </c>
      <c r="F68" s="18" t="s">
        <v>20</v>
      </c>
      <c r="G68" s="18" t="s">
        <v>21</v>
      </c>
      <c r="H68" s="20" t="s">
        <v>213</v>
      </c>
      <c r="I68" s="20" t="s">
        <v>214</v>
      </c>
      <c r="J68" s="18"/>
      <c r="K68" s="18">
        <v>72.2</v>
      </c>
      <c r="L68" s="18">
        <v>72.2</v>
      </c>
      <c r="M68" s="18">
        <v>1</v>
      </c>
      <c r="N68" s="18" t="s">
        <v>24</v>
      </c>
      <c r="O68" s="18" t="s">
        <v>24</v>
      </c>
      <c r="P68" s="50"/>
    </row>
    <row r="69" spans="1:16" s="1" customFormat="1" ht="39.75" customHeight="1">
      <c r="A69" s="18">
        <v>66</v>
      </c>
      <c r="B69" s="18" t="s">
        <v>215</v>
      </c>
      <c r="C69" s="18" t="s">
        <v>18</v>
      </c>
      <c r="D69" s="20">
        <v>1993.02</v>
      </c>
      <c r="E69" s="18" t="s">
        <v>19</v>
      </c>
      <c r="F69" s="18" t="s">
        <v>20</v>
      </c>
      <c r="G69" s="18" t="s">
        <v>21</v>
      </c>
      <c r="H69" s="20" t="s">
        <v>216</v>
      </c>
      <c r="I69" s="20" t="s">
        <v>214</v>
      </c>
      <c r="J69" s="18"/>
      <c r="K69" s="18">
        <v>67.81</v>
      </c>
      <c r="L69" s="18">
        <v>67.81</v>
      </c>
      <c r="M69" s="18">
        <v>2</v>
      </c>
      <c r="N69" s="18" t="s">
        <v>24</v>
      </c>
      <c r="O69" s="18" t="s">
        <v>24</v>
      </c>
      <c r="P69" s="50"/>
    </row>
    <row r="70" spans="1:16" s="1" customFormat="1" ht="39.75" customHeight="1">
      <c r="A70" s="18">
        <v>67</v>
      </c>
      <c r="B70" s="22" t="s">
        <v>217</v>
      </c>
      <c r="C70" s="22" t="s">
        <v>18</v>
      </c>
      <c r="D70" s="23">
        <v>1990.03</v>
      </c>
      <c r="E70" s="22" t="s">
        <v>30</v>
      </c>
      <c r="F70" s="22" t="s">
        <v>47</v>
      </c>
      <c r="G70" s="22" t="s">
        <v>90</v>
      </c>
      <c r="H70" s="23" t="s">
        <v>218</v>
      </c>
      <c r="I70" s="23" t="s">
        <v>219</v>
      </c>
      <c r="J70" s="22">
        <v>0</v>
      </c>
      <c r="K70" s="22">
        <v>74.2</v>
      </c>
      <c r="L70" s="22">
        <f>SUM(K70)</f>
        <v>74.2</v>
      </c>
      <c r="M70" s="22">
        <v>1</v>
      </c>
      <c r="N70" s="22" t="s">
        <v>24</v>
      </c>
      <c r="O70" s="22" t="s">
        <v>24</v>
      </c>
      <c r="P70" s="22"/>
    </row>
    <row r="71" spans="1:16" s="1" customFormat="1" ht="39.75" customHeight="1">
      <c r="A71" s="18">
        <v>68</v>
      </c>
      <c r="B71" s="22" t="s">
        <v>220</v>
      </c>
      <c r="C71" s="22" t="s">
        <v>29</v>
      </c>
      <c r="D71" s="23">
        <v>1992.01</v>
      </c>
      <c r="E71" s="22" t="s">
        <v>19</v>
      </c>
      <c r="F71" s="22" t="s">
        <v>20</v>
      </c>
      <c r="G71" s="22" t="s">
        <v>21</v>
      </c>
      <c r="H71" s="23" t="s">
        <v>221</v>
      </c>
      <c r="I71" s="23" t="s">
        <v>222</v>
      </c>
      <c r="J71" s="22">
        <v>0</v>
      </c>
      <c r="K71" s="22">
        <v>71.92</v>
      </c>
      <c r="L71" s="22">
        <f>SUM(K71)</f>
        <v>71.92</v>
      </c>
      <c r="M71" s="22">
        <v>1</v>
      </c>
      <c r="N71" s="22" t="s">
        <v>24</v>
      </c>
      <c r="O71" s="22" t="s">
        <v>24</v>
      </c>
      <c r="P71" s="22" t="s">
        <v>223</v>
      </c>
    </row>
    <row r="72" spans="1:16" s="1" customFormat="1" ht="39.75" customHeight="1">
      <c r="A72" s="18">
        <v>69</v>
      </c>
      <c r="B72" s="22" t="s">
        <v>224</v>
      </c>
      <c r="C72" s="22" t="s">
        <v>18</v>
      </c>
      <c r="D72" s="23">
        <v>1985.08</v>
      </c>
      <c r="E72" s="22" t="s">
        <v>19</v>
      </c>
      <c r="F72" s="22" t="s">
        <v>20</v>
      </c>
      <c r="G72" s="22" t="s">
        <v>21</v>
      </c>
      <c r="H72" s="23" t="s">
        <v>225</v>
      </c>
      <c r="I72" s="23" t="s">
        <v>222</v>
      </c>
      <c r="J72" s="22">
        <v>0</v>
      </c>
      <c r="K72" s="22">
        <v>70.38</v>
      </c>
      <c r="L72" s="22">
        <v>70.38</v>
      </c>
      <c r="M72" s="22">
        <v>2</v>
      </c>
      <c r="N72" s="22" t="s">
        <v>24</v>
      </c>
      <c r="O72" s="22" t="s">
        <v>24</v>
      </c>
      <c r="P72" s="62"/>
    </row>
    <row r="73" spans="1:16" s="1" customFormat="1" ht="39.75" customHeight="1">
      <c r="A73" s="18">
        <v>70</v>
      </c>
      <c r="B73" s="22" t="s">
        <v>226</v>
      </c>
      <c r="C73" s="22" t="s">
        <v>18</v>
      </c>
      <c r="D73" s="24">
        <v>1998.1</v>
      </c>
      <c r="E73" s="22" t="s">
        <v>19</v>
      </c>
      <c r="F73" s="22" t="s">
        <v>20</v>
      </c>
      <c r="G73" s="22" t="s">
        <v>21</v>
      </c>
      <c r="H73" s="23" t="s">
        <v>227</v>
      </c>
      <c r="I73" s="23" t="s">
        <v>228</v>
      </c>
      <c r="J73" s="22">
        <v>0</v>
      </c>
      <c r="K73" s="22">
        <v>76.3</v>
      </c>
      <c r="L73" s="22">
        <v>76.3</v>
      </c>
      <c r="M73" s="22">
        <v>1</v>
      </c>
      <c r="N73" s="22" t="s">
        <v>24</v>
      </c>
      <c r="O73" s="22" t="s">
        <v>24</v>
      </c>
      <c r="P73" s="62"/>
    </row>
    <row r="74" spans="1:16" s="1" customFormat="1" ht="39.75" customHeight="1">
      <c r="A74" s="18">
        <v>71</v>
      </c>
      <c r="B74" s="22" t="s">
        <v>229</v>
      </c>
      <c r="C74" s="22" t="s">
        <v>29</v>
      </c>
      <c r="D74" s="23">
        <v>1987.06</v>
      </c>
      <c r="E74" s="22" t="s">
        <v>19</v>
      </c>
      <c r="F74" s="22" t="s">
        <v>20</v>
      </c>
      <c r="G74" s="22" t="s">
        <v>90</v>
      </c>
      <c r="H74" s="23" t="s">
        <v>230</v>
      </c>
      <c r="I74" s="23" t="s">
        <v>228</v>
      </c>
      <c r="J74" s="22">
        <v>0</v>
      </c>
      <c r="K74" s="22">
        <v>69.82</v>
      </c>
      <c r="L74" s="22">
        <v>69.82</v>
      </c>
      <c r="M74" s="22">
        <v>2</v>
      </c>
      <c r="N74" s="22" t="s">
        <v>24</v>
      </c>
      <c r="O74" s="22" t="s">
        <v>24</v>
      </c>
      <c r="P74" s="62"/>
    </row>
    <row r="75" spans="1:16" s="1" customFormat="1" ht="39.75" customHeight="1">
      <c r="A75" s="18">
        <v>72</v>
      </c>
      <c r="B75" s="22" t="s">
        <v>231</v>
      </c>
      <c r="C75" s="22" t="s">
        <v>18</v>
      </c>
      <c r="D75" s="23">
        <v>1998.06</v>
      </c>
      <c r="E75" s="22" t="s">
        <v>30</v>
      </c>
      <c r="F75" s="22" t="s">
        <v>20</v>
      </c>
      <c r="G75" s="22" t="s">
        <v>21</v>
      </c>
      <c r="H75" s="23" t="s">
        <v>232</v>
      </c>
      <c r="I75" s="23" t="s">
        <v>228</v>
      </c>
      <c r="J75" s="22">
        <v>0</v>
      </c>
      <c r="K75" s="22">
        <v>66.21</v>
      </c>
      <c r="L75" s="22">
        <v>66.21</v>
      </c>
      <c r="M75" s="22">
        <v>3</v>
      </c>
      <c r="N75" s="22" t="s">
        <v>24</v>
      </c>
      <c r="O75" s="22" t="s">
        <v>24</v>
      </c>
      <c r="P75" s="62"/>
    </row>
    <row r="76" spans="1:16" s="1" customFormat="1" ht="39.75" customHeight="1">
      <c r="A76" s="18">
        <v>73</v>
      </c>
      <c r="B76" s="22" t="s">
        <v>233</v>
      </c>
      <c r="C76" s="22" t="s">
        <v>18</v>
      </c>
      <c r="D76" s="23">
        <v>1990.02</v>
      </c>
      <c r="E76" s="22" t="s">
        <v>19</v>
      </c>
      <c r="F76" s="22" t="s">
        <v>20</v>
      </c>
      <c r="G76" s="22" t="s">
        <v>21</v>
      </c>
      <c r="H76" s="23" t="s">
        <v>234</v>
      </c>
      <c r="I76" s="23" t="s">
        <v>235</v>
      </c>
      <c r="J76" s="22">
        <v>0</v>
      </c>
      <c r="K76" s="22">
        <v>79.42</v>
      </c>
      <c r="L76" s="22">
        <f aca="true" t="shared" si="3" ref="L76:L78">SUM(K76)</f>
        <v>79.42</v>
      </c>
      <c r="M76" s="22">
        <v>1</v>
      </c>
      <c r="N76" s="22" t="s">
        <v>24</v>
      </c>
      <c r="O76" s="22" t="s">
        <v>24</v>
      </c>
      <c r="P76" s="62"/>
    </row>
    <row r="77" spans="1:16" s="1" customFormat="1" ht="39.75" customHeight="1">
      <c r="A77" s="18">
        <v>74</v>
      </c>
      <c r="B77" s="22" t="s">
        <v>236</v>
      </c>
      <c r="C77" s="22" t="s">
        <v>18</v>
      </c>
      <c r="D77" s="23">
        <v>1992.03</v>
      </c>
      <c r="E77" s="22" t="s">
        <v>19</v>
      </c>
      <c r="F77" s="22" t="s">
        <v>20</v>
      </c>
      <c r="G77" s="22" t="s">
        <v>21</v>
      </c>
      <c r="H77" s="23" t="s">
        <v>237</v>
      </c>
      <c r="I77" s="23" t="s">
        <v>235</v>
      </c>
      <c r="J77" s="22">
        <v>0</v>
      </c>
      <c r="K77" s="22">
        <v>78.88</v>
      </c>
      <c r="L77" s="22">
        <f t="shared" si="3"/>
        <v>78.88</v>
      </c>
      <c r="M77" s="22">
        <v>2</v>
      </c>
      <c r="N77" s="22" t="s">
        <v>24</v>
      </c>
      <c r="O77" s="22" t="s">
        <v>24</v>
      </c>
      <c r="P77" s="62"/>
    </row>
    <row r="78" spans="1:16" s="1" customFormat="1" ht="39.75" customHeight="1">
      <c r="A78" s="18">
        <v>75</v>
      </c>
      <c r="B78" s="22" t="s">
        <v>238</v>
      </c>
      <c r="C78" s="22" t="s">
        <v>18</v>
      </c>
      <c r="D78" s="23">
        <v>1995.09</v>
      </c>
      <c r="E78" s="22" t="s">
        <v>19</v>
      </c>
      <c r="F78" s="22" t="s">
        <v>20</v>
      </c>
      <c r="G78" s="22" t="s">
        <v>21</v>
      </c>
      <c r="H78" s="23" t="s">
        <v>239</v>
      </c>
      <c r="I78" s="23" t="s">
        <v>235</v>
      </c>
      <c r="J78" s="22">
        <v>0</v>
      </c>
      <c r="K78" s="63">
        <v>75.98</v>
      </c>
      <c r="L78" s="22">
        <f t="shared" si="3"/>
        <v>75.98</v>
      </c>
      <c r="M78" s="22">
        <v>3</v>
      </c>
      <c r="N78" s="22" t="s">
        <v>24</v>
      </c>
      <c r="O78" s="22" t="s">
        <v>24</v>
      </c>
      <c r="P78" s="62"/>
    </row>
    <row r="79" spans="1:16" s="1" customFormat="1" ht="39.75" customHeight="1">
      <c r="A79" s="18">
        <v>76</v>
      </c>
      <c r="B79" s="18" t="s">
        <v>240</v>
      </c>
      <c r="C79" s="18" t="s">
        <v>18</v>
      </c>
      <c r="D79" s="20">
        <v>1993.01</v>
      </c>
      <c r="E79" s="18" t="s">
        <v>19</v>
      </c>
      <c r="F79" s="18" t="s">
        <v>20</v>
      </c>
      <c r="G79" s="18"/>
      <c r="H79" s="20" t="s">
        <v>241</v>
      </c>
      <c r="I79" s="20" t="s">
        <v>242</v>
      </c>
      <c r="J79" s="18"/>
      <c r="K79" s="18">
        <v>70.2</v>
      </c>
      <c r="L79" s="18">
        <v>70.2</v>
      </c>
      <c r="M79" s="18">
        <v>1</v>
      </c>
      <c r="N79" s="18" t="s">
        <v>24</v>
      </c>
      <c r="O79" s="18" t="s">
        <v>24</v>
      </c>
      <c r="P79" s="18"/>
    </row>
    <row r="80" spans="1:16" s="1" customFormat="1" ht="39.75" customHeight="1">
      <c r="A80" s="18">
        <v>77</v>
      </c>
      <c r="B80" s="18" t="s">
        <v>243</v>
      </c>
      <c r="C80" s="18" t="s">
        <v>18</v>
      </c>
      <c r="D80" s="20">
        <v>1991.1</v>
      </c>
      <c r="E80" s="18" t="s">
        <v>19</v>
      </c>
      <c r="F80" s="18" t="s">
        <v>47</v>
      </c>
      <c r="G80" s="18" t="s">
        <v>90</v>
      </c>
      <c r="H80" s="20" t="s">
        <v>244</v>
      </c>
      <c r="I80" s="20" t="s">
        <v>245</v>
      </c>
      <c r="J80" s="18"/>
      <c r="K80" s="18">
        <v>77.64</v>
      </c>
      <c r="L80" s="18">
        <v>77.64</v>
      </c>
      <c r="M80" s="18">
        <v>2</v>
      </c>
      <c r="N80" s="18" t="s">
        <v>24</v>
      </c>
      <c r="O80" s="18" t="s">
        <v>24</v>
      </c>
      <c r="P80" s="18" t="s">
        <v>158</v>
      </c>
    </row>
    <row r="81" spans="1:16" s="1" customFormat="1" ht="39.75" customHeight="1">
      <c r="A81" s="18">
        <v>78</v>
      </c>
      <c r="B81" s="18" t="s">
        <v>246</v>
      </c>
      <c r="C81" s="18" t="s">
        <v>29</v>
      </c>
      <c r="D81" s="20">
        <v>1986.12</v>
      </c>
      <c r="E81" s="18" t="s">
        <v>19</v>
      </c>
      <c r="F81" s="18" t="s">
        <v>20</v>
      </c>
      <c r="G81" s="18" t="s">
        <v>21</v>
      </c>
      <c r="H81" s="20" t="s">
        <v>247</v>
      </c>
      <c r="I81" s="20" t="s">
        <v>248</v>
      </c>
      <c r="J81" s="18"/>
      <c r="K81" s="18">
        <v>73.96</v>
      </c>
      <c r="L81" s="18">
        <f aca="true" t="shared" si="4" ref="L81:L87">SUM(K81:K81)</f>
        <v>73.96</v>
      </c>
      <c r="M81" s="18">
        <v>1</v>
      </c>
      <c r="N81" s="18" t="s">
        <v>24</v>
      </c>
      <c r="O81" s="18" t="s">
        <v>24</v>
      </c>
      <c r="P81" s="50"/>
    </row>
    <row r="82" spans="1:16" s="1" customFormat="1" ht="39.75" customHeight="1">
      <c r="A82" s="18">
        <v>79</v>
      </c>
      <c r="B82" s="18" t="s">
        <v>249</v>
      </c>
      <c r="C82" s="18" t="s">
        <v>18</v>
      </c>
      <c r="D82" s="20">
        <v>1985.07</v>
      </c>
      <c r="E82" s="18" t="s">
        <v>19</v>
      </c>
      <c r="F82" s="18" t="s">
        <v>31</v>
      </c>
      <c r="G82" s="18" t="s">
        <v>21</v>
      </c>
      <c r="H82" s="20" t="s">
        <v>250</v>
      </c>
      <c r="I82" s="20" t="s">
        <v>248</v>
      </c>
      <c r="J82" s="18"/>
      <c r="K82" s="18">
        <v>73.94</v>
      </c>
      <c r="L82" s="18">
        <f t="shared" si="4"/>
        <v>73.94</v>
      </c>
      <c r="M82" s="18">
        <v>2</v>
      </c>
      <c r="N82" s="18" t="s">
        <v>24</v>
      </c>
      <c r="O82" s="18" t="s">
        <v>24</v>
      </c>
      <c r="P82" s="50"/>
    </row>
    <row r="83" spans="1:16" s="1" customFormat="1" ht="39.75" customHeight="1">
      <c r="A83" s="18">
        <v>80</v>
      </c>
      <c r="B83" s="18" t="s">
        <v>251</v>
      </c>
      <c r="C83" s="18" t="s">
        <v>18</v>
      </c>
      <c r="D83" s="20">
        <v>1988.11</v>
      </c>
      <c r="E83" s="18" t="s">
        <v>30</v>
      </c>
      <c r="F83" s="18" t="s">
        <v>20</v>
      </c>
      <c r="G83" s="18" t="s">
        <v>21</v>
      </c>
      <c r="H83" s="20" t="s">
        <v>252</v>
      </c>
      <c r="I83" s="20" t="s">
        <v>248</v>
      </c>
      <c r="J83" s="18"/>
      <c r="K83" s="18">
        <v>71.26</v>
      </c>
      <c r="L83" s="18">
        <f t="shared" si="4"/>
        <v>71.26</v>
      </c>
      <c r="M83" s="18">
        <v>3</v>
      </c>
      <c r="N83" s="18" t="s">
        <v>24</v>
      </c>
      <c r="O83" s="18" t="s">
        <v>24</v>
      </c>
      <c r="P83" s="50"/>
    </row>
    <row r="84" spans="1:16" s="1" customFormat="1" ht="39.75" customHeight="1">
      <c r="A84" s="18">
        <v>81</v>
      </c>
      <c r="B84" s="18" t="s">
        <v>253</v>
      </c>
      <c r="C84" s="18" t="s">
        <v>18</v>
      </c>
      <c r="D84" s="20">
        <v>1989.03</v>
      </c>
      <c r="E84" s="18" t="s">
        <v>19</v>
      </c>
      <c r="F84" s="18" t="s">
        <v>31</v>
      </c>
      <c r="G84" s="18" t="s">
        <v>21</v>
      </c>
      <c r="H84" s="20" t="s">
        <v>254</v>
      </c>
      <c r="I84" s="20" t="s">
        <v>255</v>
      </c>
      <c r="J84" s="18"/>
      <c r="K84" s="18">
        <v>62.4</v>
      </c>
      <c r="L84" s="18">
        <f t="shared" si="4"/>
        <v>62.4</v>
      </c>
      <c r="M84" s="18">
        <v>1</v>
      </c>
      <c r="N84" s="18" t="s">
        <v>24</v>
      </c>
      <c r="O84" s="18" t="s">
        <v>24</v>
      </c>
      <c r="P84" s="50"/>
    </row>
    <row r="85" spans="1:16" s="1" customFormat="1" ht="39.75" customHeight="1">
      <c r="A85" s="18">
        <v>82</v>
      </c>
      <c r="B85" s="18" t="s">
        <v>256</v>
      </c>
      <c r="C85" s="18" t="s">
        <v>29</v>
      </c>
      <c r="D85" s="20">
        <v>1986.12</v>
      </c>
      <c r="E85" s="18" t="s">
        <v>19</v>
      </c>
      <c r="F85" s="18" t="s">
        <v>20</v>
      </c>
      <c r="G85" s="18" t="s">
        <v>21</v>
      </c>
      <c r="H85" s="20" t="s">
        <v>257</v>
      </c>
      <c r="I85" s="20" t="s">
        <v>258</v>
      </c>
      <c r="J85" s="18"/>
      <c r="K85" s="18">
        <v>75.92</v>
      </c>
      <c r="L85" s="18">
        <f t="shared" si="4"/>
        <v>75.92</v>
      </c>
      <c r="M85" s="18">
        <v>1</v>
      </c>
      <c r="N85" s="18" t="s">
        <v>24</v>
      </c>
      <c r="O85" s="18" t="s">
        <v>24</v>
      </c>
      <c r="P85" s="50"/>
    </row>
    <row r="86" spans="1:16" s="1" customFormat="1" ht="39.75" customHeight="1">
      <c r="A86" s="18">
        <v>83</v>
      </c>
      <c r="B86" s="18" t="s">
        <v>259</v>
      </c>
      <c r="C86" s="18" t="s">
        <v>18</v>
      </c>
      <c r="D86" s="20">
        <v>1995.09</v>
      </c>
      <c r="E86" s="18" t="s">
        <v>260</v>
      </c>
      <c r="F86" s="18" t="s">
        <v>47</v>
      </c>
      <c r="G86" s="18" t="s">
        <v>90</v>
      </c>
      <c r="H86" s="20" t="s">
        <v>261</v>
      </c>
      <c r="I86" s="20" t="s">
        <v>262</v>
      </c>
      <c r="J86" s="18"/>
      <c r="K86" s="18">
        <v>84.3</v>
      </c>
      <c r="L86" s="18">
        <f t="shared" si="4"/>
        <v>84.3</v>
      </c>
      <c r="M86" s="18">
        <v>1</v>
      </c>
      <c r="N86" s="18" t="s">
        <v>24</v>
      </c>
      <c r="O86" s="18" t="s">
        <v>24</v>
      </c>
      <c r="P86" s="50"/>
    </row>
    <row r="87" spans="1:16" s="1" customFormat="1" ht="39.75" customHeight="1">
      <c r="A87" s="18">
        <v>84</v>
      </c>
      <c r="B87" s="18" t="s">
        <v>263</v>
      </c>
      <c r="C87" s="18" t="s">
        <v>18</v>
      </c>
      <c r="D87" s="20">
        <v>1990.01</v>
      </c>
      <c r="E87" s="18" t="s">
        <v>19</v>
      </c>
      <c r="F87" s="18" t="s">
        <v>20</v>
      </c>
      <c r="G87" s="18" t="s">
        <v>21</v>
      </c>
      <c r="H87" s="20" t="s">
        <v>176</v>
      </c>
      <c r="I87" s="20" t="s">
        <v>262</v>
      </c>
      <c r="J87" s="18"/>
      <c r="K87" s="18">
        <v>82.04</v>
      </c>
      <c r="L87" s="18">
        <f t="shared" si="4"/>
        <v>82.04</v>
      </c>
      <c r="M87" s="18">
        <v>2</v>
      </c>
      <c r="N87" s="18" t="s">
        <v>24</v>
      </c>
      <c r="O87" s="18" t="s">
        <v>24</v>
      </c>
      <c r="P87" s="50"/>
    </row>
  </sheetData>
  <sheetProtection/>
  <autoFilter ref="A3:R87"/>
  <mergeCells count="17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printOptions/>
  <pageMargins left="0.3854166666666667" right="0.3458333333333333" top="0.8027777777777778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</cp:lastModifiedBy>
  <cp:lastPrinted>2018-12-12T08:11:24Z</cp:lastPrinted>
  <dcterms:created xsi:type="dcterms:W3CDTF">1996-12-17T01:32:42Z</dcterms:created>
  <dcterms:modified xsi:type="dcterms:W3CDTF">2020-02-20T08:41:05Z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