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0"/>
  </bookViews>
  <sheets>
    <sheet name="汇总成绩单" sheetId="1" r:id="rId1"/>
  </sheets>
  <definedNames>
    <definedName name="_xlnm._FilterDatabase" localSheetId="0" hidden="1">'汇总成绩单'!$A$3:$M$18</definedName>
    <definedName name="_xlnm.Print_Titles" localSheetId="0">'汇总成绩单'!$3:$3</definedName>
  </definedNames>
  <calcPr fullCalcOnLoad="1"/>
</workbook>
</file>

<file path=xl/sharedStrings.xml><?xml version="1.0" encoding="utf-8"?>
<sst xmlns="http://schemas.openxmlformats.org/spreadsheetml/2006/main" count="107" uniqueCount="70">
  <si>
    <t>姓名</t>
  </si>
  <si>
    <t>报考部门简称</t>
  </si>
  <si>
    <t>报考职位简称</t>
  </si>
  <si>
    <t>准考证号</t>
  </si>
  <si>
    <t>笔试成绩</t>
  </si>
  <si>
    <t>笔试权重</t>
  </si>
  <si>
    <t>笔试加权成绩</t>
  </si>
  <si>
    <t>面试成绩</t>
  </si>
  <si>
    <t>面试权重</t>
  </si>
  <si>
    <t>面试加权成绩</t>
  </si>
  <si>
    <t>最终成绩</t>
  </si>
  <si>
    <t>岗位排名</t>
  </si>
  <si>
    <t>是否进入体检</t>
  </si>
  <si>
    <t>是</t>
  </si>
  <si>
    <t>否</t>
  </si>
  <si>
    <t>2019年水利厅所属事业单位招聘工作人员考试总成绩和进入考察及体检名单</t>
  </si>
  <si>
    <t>宋海涛</t>
  </si>
  <si>
    <t>冯佳宇</t>
  </si>
  <si>
    <t>其根</t>
  </si>
  <si>
    <t>赛音吉亚嘎</t>
  </si>
  <si>
    <t>白霞</t>
  </si>
  <si>
    <t>单佳伟</t>
  </si>
  <si>
    <t>张清颖</t>
  </si>
  <si>
    <t>张红梅</t>
  </si>
  <si>
    <t>吴怡</t>
  </si>
  <si>
    <t>邬丹阳</t>
  </si>
  <si>
    <t>李芳</t>
  </si>
  <si>
    <t>刘金娜</t>
  </si>
  <si>
    <t>陈黎明</t>
  </si>
  <si>
    <t>刘洋</t>
  </si>
  <si>
    <t>内蒙古自治区红山水库管理局</t>
  </si>
  <si>
    <t>水工监测
（项目人员）</t>
  </si>
  <si>
    <t>水工监测
（蒙汉兼通）</t>
  </si>
  <si>
    <t>会计</t>
  </si>
  <si>
    <t>文秘</t>
  </si>
  <si>
    <t>人力资源管理</t>
  </si>
  <si>
    <t>3115230203922</t>
  </si>
  <si>
    <t>3115010103926</t>
  </si>
  <si>
    <t>3115230301606</t>
  </si>
  <si>
    <t>3115010704109</t>
  </si>
  <si>
    <t>1115010601905</t>
  </si>
  <si>
    <t>1115010800314</t>
  </si>
  <si>
    <t>1115010401415</t>
  </si>
  <si>
    <t>1115230103815</t>
  </si>
  <si>
    <t>1115230101202</t>
  </si>
  <si>
    <t>1115230200122</t>
  </si>
  <si>
    <t>1115010800130</t>
  </si>
  <si>
    <t>1115230201023</t>
  </si>
  <si>
    <t>1115230201822</t>
  </si>
  <si>
    <t>1115230200728</t>
  </si>
  <si>
    <t>1115230103814</t>
  </si>
  <si>
    <r>
      <t>6</t>
    </r>
    <r>
      <rPr>
        <sz val="11"/>
        <color indexed="8"/>
        <rFont val="宋体"/>
        <family val="0"/>
      </rPr>
      <t>6.20</t>
    </r>
  </si>
  <si>
    <r>
      <t>6</t>
    </r>
    <r>
      <rPr>
        <sz val="11"/>
        <color indexed="8"/>
        <rFont val="宋体"/>
        <family val="0"/>
      </rPr>
      <t>5.70</t>
    </r>
  </si>
  <si>
    <r>
      <t>6</t>
    </r>
    <r>
      <rPr>
        <sz val="11"/>
        <color indexed="8"/>
        <rFont val="宋体"/>
        <family val="0"/>
      </rPr>
      <t>7.00</t>
    </r>
  </si>
  <si>
    <r>
      <t>5</t>
    </r>
    <r>
      <rPr>
        <sz val="11"/>
        <color indexed="8"/>
        <rFont val="宋体"/>
        <family val="0"/>
      </rPr>
      <t>6.60</t>
    </r>
  </si>
  <si>
    <r>
      <t>6</t>
    </r>
    <r>
      <rPr>
        <sz val="11"/>
        <color indexed="8"/>
        <rFont val="宋体"/>
        <family val="0"/>
      </rPr>
      <t>9.86</t>
    </r>
  </si>
  <si>
    <r>
      <t>7</t>
    </r>
    <r>
      <rPr>
        <sz val="11"/>
        <color indexed="8"/>
        <rFont val="宋体"/>
        <family val="0"/>
      </rPr>
      <t>2.20</t>
    </r>
  </si>
  <si>
    <r>
      <t>7</t>
    </r>
    <r>
      <rPr>
        <sz val="11"/>
        <color indexed="8"/>
        <rFont val="宋体"/>
        <family val="0"/>
      </rPr>
      <t>1.60</t>
    </r>
  </si>
  <si>
    <r>
      <t>6</t>
    </r>
    <r>
      <rPr>
        <sz val="11"/>
        <color indexed="8"/>
        <rFont val="宋体"/>
        <family val="0"/>
      </rPr>
      <t>7.20</t>
    </r>
  </si>
  <si>
    <r>
      <t>7</t>
    </r>
    <r>
      <rPr>
        <sz val="11"/>
        <color indexed="8"/>
        <rFont val="宋体"/>
        <family val="0"/>
      </rPr>
      <t>0.20</t>
    </r>
  </si>
  <si>
    <r>
      <t>7</t>
    </r>
    <r>
      <rPr>
        <sz val="11"/>
        <color indexed="8"/>
        <rFont val="宋体"/>
        <family val="0"/>
      </rPr>
      <t>1.10</t>
    </r>
  </si>
  <si>
    <r>
      <t>7</t>
    </r>
    <r>
      <rPr>
        <sz val="11"/>
        <color indexed="8"/>
        <rFont val="宋体"/>
        <family val="0"/>
      </rPr>
      <t>3.40</t>
    </r>
  </si>
  <si>
    <r>
      <t>6</t>
    </r>
    <r>
      <rPr>
        <sz val="11"/>
        <color indexed="8"/>
        <rFont val="宋体"/>
        <family val="0"/>
      </rPr>
      <t>9.56</t>
    </r>
  </si>
  <si>
    <r>
      <t>6</t>
    </r>
    <r>
      <rPr>
        <sz val="11"/>
        <color indexed="8"/>
        <rFont val="宋体"/>
        <family val="0"/>
      </rPr>
      <t>1.60</t>
    </r>
  </si>
  <si>
    <r>
      <t>6</t>
    </r>
    <r>
      <rPr>
        <sz val="11"/>
        <color indexed="8"/>
        <rFont val="宋体"/>
        <family val="0"/>
      </rPr>
      <t>3.40</t>
    </r>
  </si>
  <si>
    <r>
      <t>7</t>
    </r>
    <r>
      <rPr>
        <sz val="11"/>
        <color indexed="8"/>
        <rFont val="宋体"/>
        <family val="0"/>
      </rPr>
      <t>2.50</t>
    </r>
  </si>
  <si>
    <t>否</t>
  </si>
  <si>
    <t>向莹</t>
  </si>
  <si>
    <t>未达到面试平均成绩</t>
  </si>
  <si>
    <t xml:space="preserve">单位名称：内蒙古自治区红山水库管理局                             领导签章：                       2020年1月20日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</si>
</sst>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b/>
      <sz val="11"/>
      <color indexed="8"/>
      <name val="宋体"/>
      <family val="0"/>
    </font>
    <font>
      <b/>
      <sz val="14"/>
      <name val="宋体"/>
      <family val="0"/>
    </font>
    <font>
      <b/>
      <sz val="11"/>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b/>
      <sz val="18"/>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3"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0" fillId="3" borderId="0" applyNumberFormat="0" applyBorder="0" applyAlignment="0" applyProtection="0"/>
    <xf numFmtId="0" fontId="23" fillId="0" borderId="0">
      <alignment vertical="center"/>
      <protection/>
    </xf>
    <xf numFmtId="0" fontId="15" fillId="0" borderId="0" applyNumberFormat="0" applyFill="0" applyBorder="0" applyAlignment="0" applyProtection="0"/>
    <xf numFmtId="0" fontId="18" fillId="4"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22" borderId="0" applyNumberFormat="0" applyBorder="0" applyAlignment="0" applyProtection="0"/>
    <xf numFmtId="0" fontId="12" fillId="16" borderId="8" applyNumberFormat="0" applyAlignment="0" applyProtection="0"/>
    <xf numFmtId="0" fontId="17" fillId="7" borderId="5" applyNumberFormat="0" applyAlignment="0" applyProtection="0"/>
    <xf numFmtId="0" fontId="9"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NumberFormat="1" applyFont="1" applyBorder="1" applyAlignment="1" quotePrefix="1">
      <alignment horizontal="center" vertical="center" wrapText="1"/>
    </xf>
    <xf numFmtId="0" fontId="0" fillId="0" borderId="10" xfId="0" applyNumberFormat="1" applyBorder="1" applyAlignment="1" quotePrefix="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24" borderId="10" xfId="0" applyNumberFormat="1" applyFill="1" applyBorder="1" applyAlignment="1">
      <alignment horizontal="center" vertical="center" wrapText="1"/>
    </xf>
    <xf numFmtId="0" fontId="0" fillId="24" borderId="10" xfId="0" applyNumberFormat="1" applyFill="1" applyBorder="1" applyAlignment="1" quotePrefix="1">
      <alignment horizontal="center" vertical="center" wrapText="1"/>
    </xf>
    <xf numFmtId="9" fontId="0" fillId="24" borderId="10" xfId="0" applyNumberFormat="1" applyFont="1" applyFill="1" applyBorder="1" applyAlignment="1">
      <alignment horizontal="center" vertical="center" wrapText="1"/>
    </xf>
    <xf numFmtId="0"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0" xfId="0" applyFont="1" applyFill="1" applyAlignment="1">
      <alignment horizontal="center" vertical="center" wrapText="1"/>
    </xf>
    <xf numFmtId="0" fontId="0" fillId="24" borderId="10" xfId="0" applyFill="1" applyBorder="1" applyAlignment="1">
      <alignment horizontal="center" vertical="center" wrapText="1"/>
    </xf>
    <xf numFmtId="0" fontId="1" fillId="24" borderId="10" xfId="0" applyNumberFormat="1" applyFont="1" applyFill="1" applyBorder="1" applyAlignment="1" quotePrefix="1">
      <alignment horizontal="center" vertical="center" wrapText="1"/>
    </xf>
    <xf numFmtId="0" fontId="3" fillId="24" borderId="10"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22" fillId="0" borderId="0" xfId="0" applyFont="1" applyFill="1" applyBorder="1" applyAlignment="1">
      <alignment horizontal="center" vertical="center" wrapText="1"/>
    </xf>
    <xf numFmtId="0" fontId="2" fillId="0" borderId="11" xfId="0" applyFont="1" applyFill="1" applyBorder="1" applyAlignment="1">
      <alignment horizontal="left" wrapText="1"/>
    </xf>
    <xf numFmtId="0" fontId="2" fillId="0" borderId="11" xfId="0" applyFont="1" applyFill="1" applyBorder="1" applyAlignment="1">
      <alignment horizontal="lef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
  <sheetViews>
    <sheetView tabSelected="1" view="pageBreakPreview" zoomScale="60" zoomScalePageLayoutView="0" workbookViewId="0" topLeftCell="A1">
      <selection activeCell="H10" sqref="H10"/>
    </sheetView>
  </sheetViews>
  <sheetFormatPr defaultColWidth="9.00390625" defaultRowHeight="21.75" customHeight="1"/>
  <cols>
    <col min="1" max="1" width="11.50390625" style="2" customWidth="1"/>
    <col min="2" max="2" width="27.50390625" style="2" customWidth="1"/>
    <col min="3" max="3" width="16.50390625" style="2" customWidth="1"/>
    <col min="4" max="4" width="16.25390625" style="2" customWidth="1"/>
    <col min="5" max="5" width="10.625" style="17" customWidth="1"/>
    <col min="6" max="6" width="6.375" style="2" customWidth="1"/>
    <col min="7" max="7" width="9.375" style="2" customWidth="1"/>
    <col min="8" max="8" width="9.50390625" style="17" customWidth="1"/>
    <col min="9" max="9" width="6.375" style="2" customWidth="1"/>
    <col min="10" max="10" width="9.375" style="2" customWidth="1"/>
    <col min="11" max="11" width="11.625" style="17" customWidth="1"/>
    <col min="12" max="12" width="5.875" style="2" customWidth="1"/>
    <col min="13" max="13" width="7.375" style="2" customWidth="1"/>
    <col min="14" max="14" width="13.875" style="2" customWidth="1"/>
    <col min="15" max="16384" width="9.00390625" style="2" customWidth="1"/>
  </cols>
  <sheetData>
    <row r="1" spans="1:14" ht="45" customHeight="1">
      <c r="A1" s="23" t="s">
        <v>15</v>
      </c>
      <c r="B1" s="23"/>
      <c r="C1" s="23"/>
      <c r="D1" s="23"/>
      <c r="E1" s="23"/>
      <c r="F1" s="23"/>
      <c r="G1" s="23"/>
      <c r="H1" s="23"/>
      <c r="I1" s="23"/>
      <c r="J1" s="23"/>
      <c r="K1" s="23"/>
      <c r="L1" s="23"/>
      <c r="M1" s="23"/>
      <c r="N1" s="23"/>
    </row>
    <row r="2" spans="1:14" ht="68.25" customHeight="1">
      <c r="A2" s="24" t="s">
        <v>69</v>
      </c>
      <c r="B2" s="25"/>
      <c r="C2" s="25"/>
      <c r="D2" s="25"/>
      <c r="E2" s="25"/>
      <c r="F2" s="25"/>
      <c r="G2" s="25"/>
      <c r="H2" s="25"/>
      <c r="I2" s="25"/>
      <c r="J2" s="25"/>
      <c r="K2" s="25"/>
      <c r="L2" s="25"/>
      <c r="M2" s="25"/>
      <c r="N2" s="25"/>
    </row>
    <row r="3" spans="1:14" s="1" customFormat="1" ht="34.5" customHeight="1">
      <c r="A3" s="8" t="s">
        <v>0</v>
      </c>
      <c r="B3" s="8" t="s">
        <v>1</v>
      </c>
      <c r="C3" s="8" t="s">
        <v>2</v>
      </c>
      <c r="D3" s="8" t="s">
        <v>3</v>
      </c>
      <c r="E3" s="19" t="s">
        <v>4</v>
      </c>
      <c r="F3" s="3" t="s">
        <v>5</v>
      </c>
      <c r="G3" s="3" t="s">
        <v>6</v>
      </c>
      <c r="H3" s="20" t="s">
        <v>7</v>
      </c>
      <c r="I3" s="3" t="s">
        <v>8</v>
      </c>
      <c r="J3" s="3" t="s">
        <v>9</v>
      </c>
      <c r="K3" s="21" t="s">
        <v>10</v>
      </c>
      <c r="L3" s="6" t="s">
        <v>11</v>
      </c>
      <c r="M3" s="6" t="s">
        <v>12</v>
      </c>
      <c r="N3" s="6"/>
    </row>
    <row r="4" spans="1:14" ht="30" customHeight="1">
      <c r="A4" s="10" t="s">
        <v>16</v>
      </c>
      <c r="B4" s="9" t="s">
        <v>30</v>
      </c>
      <c r="C4" s="9" t="s">
        <v>31</v>
      </c>
      <c r="D4" s="9" t="s">
        <v>36</v>
      </c>
      <c r="E4" s="13">
        <v>56</v>
      </c>
      <c r="F4" s="5">
        <v>0.6</v>
      </c>
      <c r="G4" s="4">
        <f aca="true" t="shared" si="0" ref="G4:G18">E4*F4</f>
        <v>33.6</v>
      </c>
      <c r="H4" s="13" t="s">
        <v>51</v>
      </c>
      <c r="I4" s="5">
        <v>0.4</v>
      </c>
      <c r="J4" s="4">
        <f aca="true" t="shared" si="1" ref="J4:J18">I4*H4</f>
        <v>26.480000000000004</v>
      </c>
      <c r="K4" s="16">
        <f aca="true" t="shared" si="2" ref="K4:K18">G4+J4</f>
        <v>60.080000000000005</v>
      </c>
      <c r="L4" s="7">
        <v>1</v>
      </c>
      <c r="M4" s="11" t="s">
        <v>66</v>
      </c>
      <c r="N4" s="22" t="s">
        <v>68</v>
      </c>
    </row>
    <row r="5" spans="1:14" ht="30" customHeight="1">
      <c r="A5" s="10" t="s">
        <v>17</v>
      </c>
      <c r="B5" s="9" t="s">
        <v>30</v>
      </c>
      <c r="C5" s="9" t="s">
        <v>31</v>
      </c>
      <c r="D5" s="9" t="s">
        <v>37</v>
      </c>
      <c r="E5" s="13">
        <v>45.5</v>
      </c>
      <c r="F5" s="5">
        <v>0.6</v>
      </c>
      <c r="G5" s="4">
        <f t="shared" si="0"/>
        <v>27.3</v>
      </c>
      <c r="H5" s="13" t="s">
        <v>52</v>
      </c>
      <c r="I5" s="5">
        <v>0.4</v>
      </c>
      <c r="J5" s="4">
        <f t="shared" si="1"/>
        <v>26.28</v>
      </c>
      <c r="K5" s="16">
        <f t="shared" si="2"/>
        <v>53.58</v>
      </c>
      <c r="L5" s="7">
        <v>2</v>
      </c>
      <c r="M5" s="11" t="s">
        <v>66</v>
      </c>
      <c r="N5" s="22" t="s">
        <v>68</v>
      </c>
    </row>
    <row r="6" spans="1:14" ht="30" customHeight="1">
      <c r="A6" s="10" t="s">
        <v>18</v>
      </c>
      <c r="B6" s="9" t="s">
        <v>30</v>
      </c>
      <c r="C6" s="9" t="s">
        <v>32</v>
      </c>
      <c r="D6" s="9" t="s">
        <v>38</v>
      </c>
      <c r="E6" s="13">
        <v>51.1667</v>
      </c>
      <c r="F6" s="5">
        <v>0.6</v>
      </c>
      <c r="G6" s="4">
        <f t="shared" si="0"/>
        <v>30.70002</v>
      </c>
      <c r="H6" s="13" t="s">
        <v>53</v>
      </c>
      <c r="I6" s="5">
        <v>0.4</v>
      </c>
      <c r="J6" s="4">
        <f t="shared" si="1"/>
        <v>26.8</v>
      </c>
      <c r="K6" s="16">
        <f>G6+J6</f>
        <v>57.50002</v>
      </c>
      <c r="L6" s="7">
        <v>1</v>
      </c>
      <c r="M6" s="7" t="s">
        <v>13</v>
      </c>
      <c r="N6" s="7"/>
    </row>
    <row r="7" spans="1:14" ht="30" customHeight="1">
      <c r="A7" s="10" t="s">
        <v>19</v>
      </c>
      <c r="B7" s="9" t="s">
        <v>30</v>
      </c>
      <c r="C7" s="9" t="s">
        <v>32</v>
      </c>
      <c r="D7" s="9" t="s">
        <v>39</v>
      </c>
      <c r="E7" s="13">
        <v>41.5</v>
      </c>
      <c r="F7" s="5">
        <v>0.6</v>
      </c>
      <c r="G7" s="4">
        <f t="shared" si="0"/>
        <v>24.9</v>
      </c>
      <c r="H7" s="13" t="s">
        <v>54</v>
      </c>
      <c r="I7" s="5">
        <v>0.4</v>
      </c>
      <c r="J7" s="4">
        <f t="shared" si="1"/>
        <v>22.64</v>
      </c>
      <c r="K7" s="16">
        <f t="shared" si="2"/>
        <v>47.54</v>
      </c>
      <c r="L7" s="7">
        <v>2</v>
      </c>
      <c r="M7" s="11" t="s">
        <v>66</v>
      </c>
      <c r="N7" s="7"/>
    </row>
    <row r="8" spans="1:14" s="17" customFormat="1" ht="30" customHeight="1">
      <c r="A8" s="12" t="s">
        <v>21</v>
      </c>
      <c r="B8" s="13" t="s">
        <v>30</v>
      </c>
      <c r="C8" s="13" t="s">
        <v>33</v>
      </c>
      <c r="D8" s="13" t="s">
        <v>41</v>
      </c>
      <c r="E8" s="13">
        <v>61.8333</v>
      </c>
      <c r="F8" s="14">
        <v>0.6</v>
      </c>
      <c r="G8" s="15">
        <f>E8*F8</f>
        <v>37.09998</v>
      </c>
      <c r="H8" s="13" t="s">
        <v>56</v>
      </c>
      <c r="I8" s="14">
        <v>0.4</v>
      </c>
      <c r="J8" s="15">
        <f>I8*H8</f>
        <v>28.880000000000003</v>
      </c>
      <c r="K8" s="16">
        <f>G8+J8</f>
        <v>65.97998000000001</v>
      </c>
      <c r="L8" s="16">
        <v>1</v>
      </c>
      <c r="M8" s="16" t="s">
        <v>13</v>
      </c>
      <c r="N8" s="16"/>
    </row>
    <row r="9" spans="1:14" s="17" customFormat="1" ht="30" customHeight="1">
      <c r="A9" s="12" t="s">
        <v>20</v>
      </c>
      <c r="B9" s="13" t="s">
        <v>30</v>
      </c>
      <c r="C9" s="13" t="s">
        <v>33</v>
      </c>
      <c r="D9" s="13" t="s">
        <v>40</v>
      </c>
      <c r="E9" s="13">
        <v>62.1667</v>
      </c>
      <c r="F9" s="14">
        <v>0.6</v>
      </c>
      <c r="G9" s="15">
        <f t="shared" si="0"/>
        <v>37.300019999999996</v>
      </c>
      <c r="H9" s="13" t="s">
        <v>55</v>
      </c>
      <c r="I9" s="14">
        <v>0.4</v>
      </c>
      <c r="J9" s="15">
        <f t="shared" si="1"/>
        <v>27.944000000000003</v>
      </c>
      <c r="K9" s="16">
        <f t="shared" si="2"/>
        <v>65.24402</v>
      </c>
      <c r="L9" s="16">
        <v>2</v>
      </c>
      <c r="M9" s="16" t="s">
        <v>13</v>
      </c>
      <c r="N9" s="16"/>
    </row>
    <row r="10" spans="1:14" s="17" customFormat="1" ht="30" customHeight="1">
      <c r="A10" s="12" t="s">
        <v>22</v>
      </c>
      <c r="B10" s="13" t="s">
        <v>30</v>
      </c>
      <c r="C10" s="13" t="s">
        <v>33</v>
      </c>
      <c r="D10" s="13" t="s">
        <v>42</v>
      </c>
      <c r="E10" s="13">
        <v>61</v>
      </c>
      <c r="F10" s="14">
        <v>0.6</v>
      </c>
      <c r="G10" s="15">
        <f t="shared" si="0"/>
        <v>36.6</v>
      </c>
      <c r="H10" s="13" t="s">
        <v>57</v>
      </c>
      <c r="I10" s="14">
        <v>0.4</v>
      </c>
      <c r="J10" s="15">
        <f t="shared" si="1"/>
        <v>28.64</v>
      </c>
      <c r="K10" s="16">
        <f t="shared" si="2"/>
        <v>65.24000000000001</v>
      </c>
      <c r="L10" s="16">
        <v>3</v>
      </c>
      <c r="M10" s="18" t="s">
        <v>66</v>
      </c>
      <c r="N10" s="16"/>
    </row>
    <row r="11" spans="1:14" s="17" customFormat="1" ht="30" customHeight="1">
      <c r="A11" s="12" t="s">
        <v>23</v>
      </c>
      <c r="B11" s="13" t="s">
        <v>30</v>
      </c>
      <c r="C11" s="13" t="s">
        <v>33</v>
      </c>
      <c r="D11" s="13" t="s">
        <v>43</v>
      </c>
      <c r="E11" s="13">
        <v>60.5</v>
      </c>
      <c r="F11" s="14">
        <v>0.6</v>
      </c>
      <c r="G11" s="15">
        <f t="shared" si="0"/>
        <v>36.3</v>
      </c>
      <c r="H11" s="13" t="s">
        <v>58</v>
      </c>
      <c r="I11" s="14">
        <v>0.4</v>
      </c>
      <c r="J11" s="15">
        <f t="shared" si="1"/>
        <v>26.880000000000003</v>
      </c>
      <c r="K11" s="16">
        <f t="shared" si="2"/>
        <v>63.18</v>
      </c>
      <c r="L11" s="16">
        <v>4</v>
      </c>
      <c r="M11" s="18" t="s">
        <v>66</v>
      </c>
      <c r="N11" s="16"/>
    </row>
    <row r="12" spans="1:14" s="17" customFormat="1" ht="30" customHeight="1">
      <c r="A12" s="12" t="s">
        <v>24</v>
      </c>
      <c r="B12" s="13" t="s">
        <v>30</v>
      </c>
      <c r="C12" s="13" t="s">
        <v>33</v>
      </c>
      <c r="D12" s="13" t="s">
        <v>44</v>
      </c>
      <c r="E12" s="13">
        <v>57.8333</v>
      </c>
      <c r="F12" s="14">
        <v>0.6</v>
      </c>
      <c r="G12" s="15">
        <f t="shared" si="0"/>
        <v>34.69998</v>
      </c>
      <c r="H12" s="13" t="s">
        <v>59</v>
      </c>
      <c r="I12" s="14">
        <v>0.4</v>
      </c>
      <c r="J12" s="15">
        <f t="shared" si="1"/>
        <v>28.080000000000002</v>
      </c>
      <c r="K12" s="16">
        <f t="shared" si="2"/>
        <v>62.779979999999995</v>
      </c>
      <c r="L12" s="16">
        <v>5</v>
      </c>
      <c r="M12" s="18" t="s">
        <v>66</v>
      </c>
      <c r="N12" s="16"/>
    </row>
    <row r="13" spans="1:14" s="17" customFormat="1" ht="30" customHeight="1">
      <c r="A13" s="12" t="s">
        <v>26</v>
      </c>
      <c r="B13" s="13" t="s">
        <v>30</v>
      </c>
      <c r="C13" s="13" t="s">
        <v>34</v>
      </c>
      <c r="D13" s="13" t="s">
        <v>46</v>
      </c>
      <c r="E13" s="13">
        <v>66.1667</v>
      </c>
      <c r="F13" s="14">
        <v>0.6</v>
      </c>
      <c r="G13" s="15">
        <f>E13*F13</f>
        <v>39.70002</v>
      </c>
      <c r="H13" s="13" t="s">
        <v>61</v>
      </c>
      <c r="I13" s="14">
        <v>0.4</v>
      </c>
      <c r="J13" s="15">
        <f>I13*H13</f>
        <v>29.360000000000003</v>
      </c>
      <c r="K13" s="16">
        <f>G13+J13</f>
        <v>69.06002000000001</v>
      </c>
      <c r="L13" s="16">
        <v>1</v>
      </c>
      <c r="M13" s="16" t="s">
        <v>13</v>
      </c>
      <c r="N13" s="16"/>
    </row>
    <row r="14" spans="1:14" s="17" customFormat="1" ht="30" customHeight="1">
      <c r="A14" s="12" t="s">
        <v>25</v>
      </c>
      <c r="B14" s="13" t="s">
        <v>30</v>
      </c>
      <c r="C14" s="13" t="s">
        <v>34</v>
      </c>
      <c r="D14" s="13" t="s">
        <v>45</v>
      </c>
      <c r="E14" s="13">
        <v>66.1667</v>
      </c>
      <c r="F14" s="14">
        <v>0.6</v>
      </c>
      <c r="G14" s="15">
        <f t="shared" si="0"/>
        <v>39.70002</v>
      </c>
      <c r="H14" s="13" t="s">
        <v>60</v>
      </c>
      <c r="I14" s="14">
        <v>0.4</v>
      </c>
      <c r="J14" s="15">
        <f t="shared" si="1"/>
        <v>28.439999999999998</v>
      </c>
      <c r="K14" s="16">
        <f t="shared" si="2"/>
        <v>68.14001999999999</v>
      </c>
      <c r="L14" s="16">
        <v>2</v>
      </c>
      <c r="M14" s="16" t="s">
        <v>14</v>
      </c>
      <c r="N14" s="16"/>
    </row>
    <row r="15" spans="1:14" s="17" customFormat="1" ht="30" customHeight="1">
      <c r="A15" s="12" t="s">
        <v>27</v>
      </c>
      <c r="B15" s="13" t="s">
        <v>30</v>
      </c>
      <c r="C15" s="13" t="s">
        <v>34</v>
      </c>
      <c r="D15" s="13" t="s">
        <v>47</v>
      </c>
      <c r="E15" s="13">
        <v>65.5</v>
      </c>
      <c r="F15" s="14">
        <v>0.6</v>
      </c>
      <c r="G15" s="15">
        <f t="shared" si="0"/>
        <v>39.3</v>
      </c>
      <c r="H15" s="13" t="s">
        <v>62</v>
      </c>
      <c r="I15" s="14">
        <v>0.4</v>
      </c>
      <c r="J15" s="15">
        <f t="shared" si="1"/>
        <v>27.824</v>
      </c>
      <c r="K15" s="16">
        <f t="shared" si="2"/>
        <v>67.124</v>
      </c>
      <c r="L15" s="16">
        <v>3</v>
      </c>
      <c r="M15" s="16" t="s">
        <v>14</v>
      </c>
      <c r="N15" s="16"/>
    </row>
    <row r="16" spans="1:14" s="17" customFormat="1" ht="30" customHeight="1">
      <c r="A16" s="12" t="s">
        <v>29</v>
      </c>
      <c r="B16" s="13" t="s">
        <v>30</v>
      </c>
      <c r="C16" s="13" t="s">
        <v>35</v>
      </c>
      <c r="D16" s="13" t="s">
        <v>50</v>
      </c>
      <c r="E16" s="13">
        <v>56.6667</v>
      </c>
      <c r="F16" s="14">
        <v>0.6</v>
      </c>
      <c r="G16" s="15">
        <f>E16*F16</f>
        <v>34.00002</v>
      </c>
      <c r="H16" s="13" t="s">
        <v>65</v>
      </c>
      <c r="I16" s="14">
        <v>0.4</v>
      </c>
      <c r="J16" s="15">
        <f>I16*H16</f>
        <v>29</v>
      </c>
      <c r="K16" s="16">
        <f>G16+J16</f>
        <v>63.00002</v>
      </c>
      <c r="L16" s="16">
        <v>1</v>
      </c>
      <c r="M16" s="16" t="s">
        <v>13</v>
      </c>
      <c r="N16" s="16"/>
    </row>
    <row r="17" spans="1:14" s="17" customFormat="1" ht="30" customHeight="1">
      <c r="A17" s="12" t="s">
        <v>28</v>
      </c>
      <c r="B17" s="13" t="s">
        <v>30</v>
      </c>
      <c r="C17" s="13" t="s">
        <v>35</v>
      </c>
      <c r="D17" s="13" t="s">
        <v>48</v>
      </c>
      <c r="E17" s="13">
        <v>62.3333</v>
      </c>
      <c r="F17" s="14">
        <v>0.6</v>
      </c>
      <c r="G17" s="15">
        <f t="shared" si="0"/>
        <v>37.39998</v>
      </c>
      <c r="H17" s="13" t="s">
        <v>63</v>
      </c>
      <c r="I17" s="14">
        <v>0.4</v>
      </c>
      <c r="J17" s="15">
        <f t="shared" si="1"/>
        <v>24.64</v>
      </c>
      <c r="K17" s="16">
        <f t="shared" si="2"/>
        <v>62.03998</v>
      </c>
      <c r="L17" s="16">
        <v>2</v>
      </c>
      <c r="M17" s="16" t="s">
        <v>14</v>
      </c>
      <c r="N17" s="16"/>
    </row>
    <row r="18" spans="1:14" s="17" customFormat="1" ht="30" customHeight="1">
      <c r="A18" s="12" t="s">
        <v>67</v>
      </c>
      <c r="B18" s="13" t="s">
        <v>30</v>
      </c>
      <c r="C18" s="13" t="s">
        <v>35</v>
      </c>
      <c r="D18" s="13" t="s">
        <v>49</v>
      </c>
      <c r="E18" s="13">
        <v>61</v>
      </c>
      <c r="F18" s="14">
        <v>0.6</v>
      </c>
      <c r="G18" s="15">
        <f t="shared" si="0"/>
        <v>36.6</v>
      </c>
      <c r="H18" s="13" t="s">
        <v>64</v>
      </c>
      <c r="I18" s="14">
        <v>0.4</v>
      </c>
      <c r="J18" s="15">
        <f t="shared" si="1"/>
        <v>25.36</v>
      </c>
      <c r="K18" s="16">
        <f t="shared" si="2"/>
        <v>61.96</v>
      </c>
      <c r="L18" s="16">
        <v>3</v>
      </c>
      <c r="M18" s="16" t="s">
        <v>14</v>
      </c>
      <c r="N18" s="16"/>
    </row>
  </sheetData>
  <sheetProtection/>
  <autoFilter ref="A3:M18">
    <sortState ref="A4:M18">
      <sortCondition sortBy="value" ref="C4:C18"/>
      <sortCondition sortBy="value" ref="D4:D18"/>
    </sortState>
  </autoFilter>
  <mergeCells count="2">
    <mergeCell ref="A2:N2"/>
    <mergeCell ref="A1:N1"/>
  </mergeCells>
  <printOptions horizontalCentered="1"/>
  <pageMargins left="0.30694444444444446" right="0.30694444444444446" top="0.3576388888888889" bottom="0.5548611111111111" header="0.2986111111111111" footer="0.2986111111111111"/>
  <pageSetup horizontalDpi="600" verticalDpi="600" orientation="landscape" paperSize="9" scale="85"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dc:creator>
  <cp:keywords/>
  <dc:description/>
  <cp:lastModifiedBy>renshike</cp:lastModifiedBy>
  <cp:lastPrinted>2020-01-20T07:18:46Z</cp:lastPrinted>
  <dcterms:created xsi:type="dcterms:W3CDTF">2019-11-19T01:56:57Z</dcterms:created>
  <dcterms:modified xsi:type="dcterms:W3CDTF">2020-01-20T07:20:32Z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