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770" windowHeight="8385"/>
  </bookViews>
  <sheets>
    <sheet name="Sheet1" sheetId="1" r:id="rId1"/>
  </sheets>
  <calcPr calcId="124519"/>
</workbook>
</file>

<file path=xl/calcChain.xml><?xml version="1.0" encoding="utf-8"?>
<calcChain xmlns="http://schemas.openxmlformats.org/spreadsheetml/2006/main">
  <c r="H4" i="1"/>
  <c r="H5"/>
  <c r="H6"/>
  <c r="H7"/>
  <c r="H8"/>
  <c r="H9"/>
  <c r="H10"/>
  <c r="H11"/>
  <c r="H12"/>
  <c r="H13"/>
  <c r="H14"/>
  <c r="H15"/>
  <c r="H16"/>
  <c r="H17"/>
  <c r="H18"/>
  <c r="H19"/>
  <c r="H20"/>
  <c r="H21"/>
  <c r="H22"/>
  <c r="H23"/>
  <c r="H24"/>
  <c r="H25"/>
  <c r="H26"/>
  <c r="H27"/>
  <c r="H28"/>
  <c r="H29"/>
  <c r="H30"/>
  <c r="H31"/>
  <c r="H32"/>
  <c r="H33"/>
  <c r="H34"/>
  <c r="H35"/>
  <c r="H36"/>
  <c r="H37"/>
  <c r="H38"/>
  <c r="H39"/>
  <c r="H40"/>
  <c r="H3"/>
  <c r="F4"/>
  <c r="I4" s="1"/>
  <c r="K4" s="1"/>
  <c r="F5"/>
  <c r="I5" s="1"/>
  <c r="K5" s="1"/>
  <c r="F6"/>
  <c r="I6" s="1"/>
  <c r="K6" s="1"/>
  <c r="F7"/>
  <c r="I7" s="1"/>
  <c r="K7" s="1"/>
  <c r="F8"/>
  <c r="I8" s="1"/>
  <c r="K8" s="1"/>
  <c r="F9"/>
  <c r="I9" s="1"/>
  <c r="K9" s="1"/>
  <c r="F10"/>
  <c r="I10" s="1"/>
  <c r="K10" s="1"/>
  <c r="F11"/>
  <c r="I11" s="1"/>
  <c r="K11" s="1"/>
  <c r="F12"/>
  <c r="I12" s="1"/>
  <c r="K12" s="1"/>
  <c r="F13"/>
  <c r="I13" s="1"/>
  <c r="K13" s="1"/>
  <c r="F14"/>
  <c r="I14" s="1"/>
  <c r="K14" s="1"/>
  <c r="F15"/>
  <c r="I15" s="1"/>
  <c r="K15" s="1"/>
  <c r="F16"/>
  <c r="I16" s="1"/>
  <c r="K16" s="1"/>
  <c r="F17"/>
  <c r="I17" s="1"/>
  <c r="K17" s="1"/>
  <c r="F18"/>
  <c r="I18" s="1"/>
  <c r="K18" s="1"/>
  <c r="F19"/>
  <c r="I19" s="1"/>
  <c r="K19" s="1"/>
  <c r="F20"/>
  <c r="I20" s="1"/>
  <c r="K20" s="1"/>
  <c r="F21"/>
  <c r="I21" s="1"/>
  <c r="K21" s="1"/>
  <c r="F22"/>
  <c r="I22" s="1"/>
  <c r="K22" s="1"/>
  <c r="F23"/>
  <c r="I23" s="1"/>
  <c r="K23" s="1"/>
  <c r="F24"/>
  <c r="I24" s="1"/>
  <c r="K24" s="1"/>
  <c r="F25"/>
  <c r="I25" s="1"/>
  <c r="K25" s="1"/>
  <c r="F26"/>
  <c r="I26" s="1"/>
  <c r="K26" s="1"/>
  <c r="F27"/>
  <c r="I27" s="1"/>
  <c r="K27" s="1"/>
  <c r="F28"/>
  <c r="I28" s="1"/>
  <c r="K28" s="1"/>
  <c r="F29"/>
  <c r="I29" s="1"/>
  <c r="K29" s="1"/>
  <c r="F30"/>
  <c r="I30" s="1"/>
  <c r="K30" s="1"/>
  <c r="F31"/>
  <c r="I31" s="1"/>
  <c r="K31" s="1"/>
  <c r="F32"/>
  <c r="I32" s="1"/>
  <c r="K32" s="1"/>
  <c r="F33"/>
  <c r="I33" s="1"/>
  <c r="K33" s="1"/>
  <c r="F34"/>
  <c r="I34" s="1"/>
  <c r="K34" s="1"/>
  <c r="F35"/>
  <c r="I35" s="1"/>
  <c r="K35" s="1"/>
  <c r="F36"/>
  <c r="I36" s="1"/>
  <c r="K36" s="1"/>
  <c r="F37"/>
  <c r="I37" s="1"/>
  <c r="K37" s="1"/>
  <c r="F38"/>
  <c r="I38" s="1"/>
  <c r="K38" s="1"/>
  <c r="F39"/>
  <c r="I39" s="1"/>
  <c r="K39" s="1"/>
  <c r="F40"/>
  <c r="I40" s="1"/>
  <c r="K40" s="1"/>
  <c r="F3"/>
  <c r="I3" s="1"/>
  <c r="K3" s="1"/>
</calcChain>
</file>

<file path=xl/sharedStrings.xml><?xml version="1.0" encoding="utf-8"?>
<sst xmlns="http://schemas.openxmlformats.org/spreadsheetml/2006/main" count="179" uniqueCount="69">
  <si>
    <t>职位</t>
  </si>
  <si>
    <t>姓名</t>
  </si>
  <si>
    <t>性别</t>
  </si>
  <si>
    <t>笔试成绩</t>
  </si>
  <si>
    <t>面试成绩</t>
  </si>
  <si>
    <t>入围体检</t>
  </si>
  <si>
    <t>东塘村01</t>
  </si>
  <si>
    <t>杨钢琴</t>
  </si>
  <si>
    <t>女</t>
  </si>
  <si>
    <t>何燚萍</t>
  </si>
  <si>
    <t>男</t>
  </si>
  <si>
    <t>彭家堰村02</t>
  </si>
  <si>
    <t>严雪萍</t>
  </si>
  <si>
    <t>联星村03</t>
  </si>
  <si>
    <t>宣懿珊</t>
  </si>
  <si>
    <t>蒋晓亮</t>
  </si>
  <si>
    <t>朱鹏英</t>
  </si>
  <si>
    <t>高泾村04</t>
  </si>
  <si>
    <t>华浩杰</t>
  </si>
  <si>
    <t>高泾村05</t>
  </si>
  <si>
    <t>王盈盈</t>
  </si>
  <si>
    <t>冯培丽</t>
  </si>
  <si>
    <t>林海燕</t>
  </si>
  <si>
    <t>大西庄村06</t>
  </si>
  <si>
    <t>孟狄兰</t>
  </si>
  <si>
    <t>沈莲莲</t>
  </si>
  <si>
    <t>钟双红</t>
  </si>
  <si>
    <t>凌江村08</t>
  </si>
  <si>
    <t>邵琪琪</t>
  </si>
  <si>
    <t>王启光</t>
  </si>
  <si>
    <t>贺熔芳</t>
  </si>
  <si>
    <t>保驾山村09</t>
  </si>
  <si>
    <t>徐雅娣</t>
  </si>
  <si>
    <t>韩秋平</t>
  </si>
  <si>
    <t>担山村10</t>
  </si>
  <si>
    <t>孟佳铭</t>
  </si>
  <si>
    <t>东风村11</t>
  </si>
  <si>
    <t>高一帆</t>
  </si>
  <si>
    <t>谢国琴</t>
  </si>
  <si>
    <t>高露洁</t>
  </si>
  <si>
    <t>新丰村12</t>
  </si>
  <si>
    <t>王晓英</t>
  </si>
  <si>
    <t>郑皓天</t>
  </si>
  <si>
    <t>新丰村13</t>
  </si>
  <si>
    <t>王建洋</t>
  </si>
  <si>
    <t>吕兴彪</t>
  </si>
  <si>
    <t>马山村14</t>
  </si>
  <si>
    <t>楼芳林</t>
  </si>
  <si>
    <t>吕浩权</t>
  </si>
  <si>
    <t>沈洁鑫</t>
  </si>
  <si>
    <t>报考乡镇（街道）</t>
    <phoneticPr fontId="6" type="noConversion"/>
  </si>
  <si>
    <t>笔试折分</t>
    <phoneticPr fontId="6" type="noConversion"/>
  </si>
  <si>
    <t>面试折分</t>
    <phoneticPr fontId="6" type="noConversion"/>
  </si>
  <si>
    <t>总成绩</t>
    <phoneticPr fontId="6" type="noConversion"/>
  </si>
  <si>
    <t>附加分</t>
    <phoneticPr fontId="6" type="noConversion"/>
  </si>
  <si>
    <t>最终得分</t>
    <phoneticPr fontId="6" type="noConversion"/>
  </si>
  <si>
    <t>排名</t>
    <phoneticPr fontId="6" type="noConversion"/>
  </si>
  <si>
    <t>东关街道</t>
    <phoneticPr fontId="6" type="noConversion"/>
  </si>
  <si>
    <r>
      <t xml:space="preserve">任 </t>
    </r>
    <r>
      <rPr>
        <sz val="11"/>
        <color rgb="FF000000"/>
        <rFont val="宋体"/>
        <family val="3"/>
        <charset val="134"/>
      </rPr>
      <t xml:space="preserve"> </t>
    </r>
    <r>
      <rPr>
        <sz val="11"/>
        <color rgb="FF000000"/>
        <rFont val="宋体"/>
        <charset val="134"/>
      </rPr>
      <t>栋</t>
    </r>
    <phoneticPr fontId="6" type="noConversion"/>
  </si>
  <si>
    <r>
      <t xml:space="preserve">徐 </t>
    </r>
    <r>
      <rPr>
        <sz val="11"/>
        <color rgb="FF000000"/>
        <rFont val="宋体"/>
        <family val="3"/>
        <charset val="134"/>
      </rPr>
      <t xml:space="preserve"> </t>
    </r>
    <r>
      <rPr>
        <sz val="11"/>
        <color rgb="FF000000"/>
        <rFont val="宋体"/>
        <charset val="134"/>
      </rPr>
      <t>锦</t>
    </r>
    <phoneticPr fontId="6" type="noConversion"/>
  </si>
  <si>
    <r>
      <t xml:space="preserve">冯 </t>
    </r>
    <r>
      <rPr>
        <sz val="11"/>
        <color rgb="FF000000"/>
        <rFont val="宋体"/>
        <family val="3"/>
        <charset val="134"/>
      </rPr>
      <t xml:space="preserve"> </t>
    </r>
    <r>
      <rPr>
        <sz val="11"/>
        <color rgb="FF000000"/>
        <rFont val="宋体"/>
        <charset val="134"/>
      </rPr>
      <t>鲁</t>
    </r>
    <phoneticPr fontId="6" type="noConversion"/>
  </si>
  <si>
    <r>
      <t xml:space="preserve">王 </t>
    </r>
    <r>
      <rPr>
        <sz val="11"/>
        <color rgb="FF000000"/>
        <rFont val="宋体"/>
        <family val="3"/>
        <charset val="134"/>
      </rPr>
      <t xml:space="preserve"> </t>
    </r>
    <r>
      <rPr>
        <sz val="11"/>
        <color rgb="FF000000"/>
        <rFont val="宋体"/>
        <charset val="134"/>
      </rPr>
      <t>焱</t>
    </r>
    <phoneticPr fontId="6" type="noConversion"/>
  </si>
  <si>
    <r>
      <t xml:space="preserve">陈 </t>
    </r>
    <r>
      <rPr>
        <sz val="11"/>
        <color rgb="FF000000"/>
        <rFont val="宋体"/>
        <family val="3"/>
        <charset val="134"/>
      </rPr>
      <t xml:space="preserve"> </t>
    </r>
    <r>
      <rPr>
        <sz val="11"/>
        <color rgb="FF000000"/>
        <rFont val="宋体"/>
        <charset val="134"/>
      </rPr>
      <t>佳</t>
    </r>
    <phoneticPr fontId="6" type="noConversion"/>
  </si>
  <si>
    <r>
      <t xml:space="preserve">樊 </t>
    </r>
    <r>
      <rPr>
        <sz val="11"/>
        <color rgb="FF000000"/>
        <rFont val="宋体"/>
        <family val="3"/>
        <charset val="134"/>
      </rPr>
      <t xml:space="preserve"> </t>
    </r>
    <r>
      <rPr>
        <sz val="11"/>
        <color rgb="FF000000"/>
        <rFont val="宋体"/>
        <charset val="134"/>
      </rPr>
      <t>莉</t>
    </r>
    <phoneticPr fontId="6" type="noConversion"/>
  </si>
  <si>
    <t>东关街道</t>
    <phoneticPr fontId="6" type="noConversion"/>
  </si>
  <si>
    <t>陈  伟</t>
    <phoneticPr fontId="6" type="noConversion"/>
  </si>
  <si>
    <t>林  芳</t>
    <phoneticPr fontId="6" type="noConversion"/>
  </si>
  <si>
    <t>入围体检情况</t>
    <phoneticPr fontId="6" type="noConversion"/>
  </si>
  <si>
    <t>上虞区东关街道农村社区专职工作者招聘总分成绩及体检入围名单汇总表</t>
    <phoneticPr fontId="6" type="noConversion"/>
  </si>
</sst>
</file>

<file path=xl/styles.xml><?xml version="1.0" encoding="utf-8"?>
<styleSheet xmlns="http://schemas.openxmlformats.org/spreadsheetml/2006/main">
  <numFmts count="3">
    <numFmt numFmtId="176" formatCode="0.00_ "/>
    <numFmt numFmtId="177" formatCode="0.000_);[Red]\(0.000\)"/>
    <numFmt numFmtId="178" formatCode="0.000_ "/>
  </numFmts>
  <fonts count="12">
    <font>
      <sz val="11"/>
      <color theme="1"/>
      <name val="宋体"/>
      <charset val="134"/>
      <scheme val="minor"/>
    </font>
    <font>
      <b/>
      <sz val="14"/>
      <color rgb="FF000000"/>
      <name val="宋体"/>
      <charset val="134"/>
    </font>
    <font>
      <b/>
      <sz val="11"/>
      <color rgb="FF000000"/>
      <name val="宋体"/>
      <charset val="134"/>
    </font>
    <font>
      <sz val="11"/>
      <color rgb="FF000000"/>
      <name val="宋体"/>
      <charset val="134"/>
    </font>
    <font>
      <sz val="11"/>
      <name val="宋体"/>
      <charset val="134"/>
    </font>
    <font>
      <sz val="10"/>
      <name val="宋体"/>
      <charset val="134"/>
    </font>
    <font>
      <sz val="9"/>
      <name val="宋体"/>
      <charset val="134"/>
      <scheme val="minor"/>
    </font>
    <font>
      <sz val="11"/>
      <color rgb="FF000000"/>
      <name val="宋体"/>
      <family val="3"/>
      <charset val="134"/>
    </font>
    <font>
      <b/>
      <sz val="11"/>
      <color rgb="FF000000"/>
      <name val="宋体"/>
      <family val="3"/>
      <charset val="134"/>
    </font>
    <font>
      <sz val="11"/>
      <color theme="1"/>
      <name val="宋体"/>
      <family val="3"/>
      <charset val="134"/>
      <scheme val="minor"/>
    </font>
    <font>
      <sz val="11"/>
      <name val="宋体"/>
      <family val="3"/>
      <charset val="134"/>
    </font>
    <font>
      <sz val="10"/>
      <name val="宋体"/>
      <family val="3"/>
      <charset val="134"/>
    </font>
  </fonts>
  <fills count="3">
    <fill>
      <patternFill patternType="none"/>
    </fill>
    <fill>
      <patternFill patternType="gray125"/>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65">
    <xf numFmtId="0" fontId="0" fillId="0" borderId="0" xfId="0">
      <alignment vertical="center"/>
    </xf>
    <xf numFmtId="0" fontId="0" fillId="0" borderId="0" xfId="0" applyFont="1">
      <alignment vertical="center"/>
    </xf>
    <xf numFmtId="0" fontId="3" fillId="2" borderId="1" xfId="0" applyFont="1" applyFill="1" applyBorder="1" applyAlignment="1">
      <alignment horizontal="center" vertical="center"/>
    </xf>
    <xf numFmtId="176" fontId="4" fillId="2" borderId="1" xfId="0" applyNumberFormat="1" applyFont="1" applyFill="1" applyBorder="1" applyAlignment="1" applyProtection="1">
      <alignment horizontal="center" vertical="center"/>
      <protection locked="0"/>
    </xf>
    <xf numFmtId="176" fontId="5" fillId="2" borderId="1" xfId="0" applyNumberFormat="1" applyFont="1" applyFill="1" applyBorder="1">
      <alignment vertical="center"/>
    </xf>
    <xf numFmtId="0" fontId="3" fillId="2" borderId="1" xfId="0" applyFont="1" applyFill="1" applyBorder="1">
      <alignment vertical="center"/>
    </xf>
    <xf numFmtId="177" fontId="5" fillId="2" borderId="1" xfId="0" applyNumberFormat="1" applyFont="1" applyFill="1" applyBorder="1">
      <alignment vertical="center"/>
    </xf>
    <xf numFmtId="177" fontId="0" fillId="0" borderId="0" xfId="0" applyNumberFormat="1">
      <alignment vertical="center"/>
    </xf>
    <xf numFmtId="178" fontId="3" fillId="2" borderId="1" xfId="0" applyNumberFormat="1" applyFont="1" applyFill="1" applyBorder="1" applyAlignment="1">
      <alignment horizontal="center" vertical="center"/>
    </xf>
    <xf numFmtId="178" fontId="0" fillId="0" borderId="0" xfId="0" applyNumberFormat="1">
      <alignment vertical="center"/>
    </xf>
    <xf numFmtId="177" fontId="3" fillId="2" borderId="1" xfId="0" applyNumberFormat="1" applyFont="1" applyFill="1" applyBorder="1">
      <alignment vertical="center"/>
    </xf>
    <xf numFmtId="0" fontId="7" fillId="2" borderId="1" xfId="0" applyFont="1" applyFill="1" applyBorder="1" applyAlignment="1">
      <alignment horizontal="center" vertical="center"/>
    </xf>
    <xf numFmtId="0" fontId="2" fillId="2" borderId="2" xfId="0" applyFont="1" applyFill="1" applyBorder="1" applyAlignment="1">
      <alignment horizontal="center" vertical="center"/>
    </xf>
    <xf numFmtId="178" fontId="2" fillId="2" borderId="2" xfId="0" applyNumberFormat="1" applyFont="1" applyFill="1" applyBorder="1" applyAlignment="1">
      <alignment horizontal="center" vertical="center"/>
    </xf>
    <xf numFmtId="177" fontId="2" fillId="2" borderId="2" xfId="0" applyNumberFormat="1" applyFont="1" applyFill="1" applyBorder="1" applyAlignment="1">
      <alignment horizontal="center" vertical="center"/>
    </xf>
    <xf numFmtId="0" fontId="0" fillId="0" borderId="3" xfId="0" applyBorder="1">
      <alignment vertical="center"/>
    </xf>
    <xf numFmtId="0" fontId="3" fillId="2" borderId="4" xfId="0" applyFont="1" applyFill="1" applyBorder="1" applyAlignment="1">
      <alignment horizontal="center" vertical="center"/>
    </xf>
    <xf numFmtId="176" fontId="4" fillId="2" borderId="4" xfId="0" applyNumberFormat="1" applyFont="1" applyFill="1" applyBorder="1" applyAlignment="1" applyProtection="1">
      <alignment horizontal="center" vertical="center"/>
      <protection locked="0"/>
    </xf>
    <xf numFmtId="178" fontId="3" fillId="2" borderId="4" xfId="0" applyNumberFormat="1" applyFont="1" applyFill="1" applyBorder="1" applyAlignment="1">
      <alignment horizontal="center" vertical="center"/>
    </xf>
    <xf numFmtId="176" fontId="5" fillId="2" borderId="4" xfId="0" applyNumberFormat="1" applyFont="1" applyFill="1" applyBorder="1">
      <alignment vertical="center"/>
    </xf>
    <xf numFmtId="177" fontId="5" fillId="2" borderId="4" xfId="0" applyNumberFormat="1" applyFont="1" applyFill="1" applyBorder="1">
      <alignment vertical="center"/>
    </xf>
    <xf numFmtId="0" fontId="3" fillId="2" borderId="4" xfId="0" applyFont="1" applyFill="1" applyBorder="1">
      <alignment vertical="center"/>
    </xf>
    <xf numFmtId="177" fontId="3" fillId="2" borderId="4" xfId="0" applyNumberFormat="1" applyFont="1" applyFill="1" applyBorder="1">
      <alignment vertical="center"/>
    </xf>
    <xf numFmtId="0" fontId="3" fillId="2" borderId="5" xfId="0" applyFont="1" applyFill="1" applyBorder="1">
      <alignment vertical="center"/>
    </xf>
    <xf numFmtId="0" fontId="0" fillId="0" borderId="6" xfId="0" applyBorder="1">
      <alignment vertical="center"/>
    </xf>
    <xf numFmtId="0" fontId="3" fillId="2" borderId="7" xfId="0" applyFont="1" applyFill="1" applyBorder="1">
      <alignment vertical="center"/>
    </xf>
    <xf numFmtId="0" fontId="0" fillId="0" borderId="8" xfId="0" applyBorder="1">
      <alignment vertical="center"/>
    </xf>
    <xf numFmtId="0" fontId="3" fillId="2" borderId="9" xfId="0" applyFont="1" applyFill="1" applyBorder="1" applyAlignment="1">
      <alignment horizontal="center" vertical="center"/>
    </xf>
    <xf numFmtId="0" fontId="7" fillId="2" borderId="9" xfId="0" applyFont="1" applyFill="1" applyBorder="1" applyAlignment="1">
      <alignment horizontal="center" vertical="center"/>
    </xf>
    <xf numFmtId="176" fontId="4" fillId="2" borderId="9" xfId="0" applyNumberFormat="1" applyFont="1" applyFill="1" applyBorder="1" applyAlignment="1" applyProtection="1">
      <alignment horizontal="center" vertical="center"/>
      <protection locked="0"/>
    </xf>
    <xf numFmtId="178" fontId="3" fillId="2" borderId="9" xfId="0" applyNumberFormat="1" applyFont="1" applyFill="1" applyBorder="1" applyAlignment="1">
      <alignment horizontal="center" vertical="center"/>
    </xf>
    <xf numFmtId="176" fontId="5" fillId="2" borderId="9" xfId="0" applyNumberFormat="1" applyFont="1" applyFill="1" applyBorder="1">
      <alignment vertical="center"/>
    </xf>
    <xf numFmtId="177" fontId="5" fillId="2" borderId="9" xfId="0" applyNumberFormat="1" applyFont="1" applyFill="1" applyBorder="1">
      <alignment vertical="center"/>
    </xf>
    <xf numFmtId="0" fontId="3" fillId="2" borderId="9" xfId="0" applyFont="1" applyFill="1" applyBorder="1">
      <alignment vertical="center"/>
    </xf>
    <xf numFmtId="177" fontId="3" fillId="2" borderId="9" xfId="0" applyNumberFormat="1" applyFont="1" applyFill="1" applyBorder="1">
      <alignment vertical="center"/>
    </xf>
    <xf numFmtId="0" fontId="3" fillId="2" borderId="10" xfId="0" applyFont="1" applyFill="1" applyBorder="1">
      <alignment vertical="center"/>
    </xf>
    <xf numFmtId="176" fontId="10" fillId="2" borderId="1" xfId="0" applyNumberFormat="1" applyFont="1" applyFill="1" applyBorder="1" applyAlignment="1" applyProtection="1">
      <alignment horizontal="center" vertical="center"/>
      <protection locked="0"/>
    </xf>
    <xf numFmtId="178" fontId="7" fillId="2" borderId="1" xfId="0" applyNumberFormat="1" applyFont="1" applyFill="1" applyBorder="1" applyAlignment="1">
      <alignment horizontal="center" vertical="center"/>
    </xf>
    <xf numFmtId="176" fontId="11" fillId="2" borderId="1" xfId="0" applyNumberFormat="1" applyFont="1" applyFill="1" applyBorder="1">
      <alignment vertical="center"/>
    </xf>
    <xf numFmtId="177" fontId="11" fillId="2" borderId="1" xfId="0" applyNumberFormat="1" applyFont="1" applyFill="1" applyBorder="1">
      <alignment vertical="center"/>
    </xf>
    <xf numFmtId="0" fontId="7" fillId="2" borderId="1" xfId="0" applyFont="1" applyFill="1" applyBorder="1">
      <alignment vertical="center"/>
    </xf>
    <xf numFmtId="177" fontId="7" fillId="2" borderId="1" xfId="0" applyNumberFormat="1" applyFont="1" applyFill="1" applyBorder="1">
      <alignment vertical="center"/>
    </xf>
    <xf numFmtId="0" fontId="9" fillId="0" borderId="3" xfId="0" applyFont="1" applyBorder="1">
      <alignment vertical="center"/>
    </xf>
    <xf numFmtId="0" fontId="7" fillId="2" borderId="4" xfId="0" applyFont="1" applyFill="1" applyBorder="1" applyAlignment="1">
      <alignment horizontal="center" vertical="center"/>
    </xf>
    <xf numFmtId="176" fontId="10" fillId="2" borderId="4" xfId="0" applyNumberFormat="1" applyFont="1" applyFill="1" applyBorder="1" applyAlignment="1" applyProtection="1">
      <alignment horizontal="center" vertical="center"/>
      <protection locked="0"/>
    </xf>
    <xf numFmtId="178" fontId="7" fillId="2" borderId="4" xfId="0" applyNumberFormat="1" applyFont="1" applyFill="1" applyBorder="1" applyAlignment="1">
      <alignment horizontal="center" vertical="center"/>
    </xf>
    <xf numFmtId="176" fontId="11" fillId="2" borderId="4" xfId="0" applyNumberFormat="1" applyFont="1" applyFill="1" applyBorder="1">
      <alignment vertical="center"/>
    </xf>
    <xf numFmtId="177" fontId="11" fillId="2" borderId="4" xfId="0" applyNumberFormat="1" applyFont="1" applyFill="1" applyBorder="1">
      <alignment vertical="center"/>
    </xf>
    <xf numFmtId="0" fontId="7" fillId="2" borderId="4" xfId="0" applyFont="1" applyFill="1" applyBorder="1">
      <alignment vertical="center"/>
    </xf>
    <xf numFmtId="177" fontId="7" fillId="2" borderId="4" xfId="0" applyNumberFormat="1" applyFont="1" applyFill="1" applyBorder="1">
      <alignment vertical="center"/>
    </xf>
    <xf numFmtId="0" fontId="7" fillId="2" borderId="5" xfId="0" applyFont="1" applyFill="1" applyBorder="1">
      <alignment vertical="center"/>
    </xf>
    <xf numFmtId="0" fontId="9" fillId="0" borderId="6" xfId="0" applyFont="1" applyBorder="1">
      <alignment vertical="center"/>
    </xf>
    <xf numFmtId="0" fontId="7" fillId="2" borderId="7" xfId="0" applyFont="1" applyFill="1" applyBorder="1">
      <alignment vertical="center"/>
    </xf>
    <xf numFmtId="0" fontId="9" fillId="0" borderId="8" xfId="0" applyFont="1" applyBorder="1">
      <alignment vertical="center"/>
    </xf>
    <xf numFmtId="176" fontId="10" fillId="2" borderId="9" xfId="0" applyNumberFormat="1" applyFont="1" applyFill="1" applyBorder="1" applyAlignment="1" applyProtection="1">
      <alignment horizontal="center" vertical="center"/>
      <protection locked="0"/>
    </xf>
    <xf numFmtId="178" fontId="7" fillId="2" borderId="9" xfId="0" applyNumberFormat="1" applyFont="1" applyFill="1" applyBorder="1" applyAlignment="1">
      <alignment horizontal="center" vertical="center"/>
    </xf>
    <xf numFmtId="176" fontId="11" fillId="2" borderId="9" xfId="0" applyNumberFormat="1" applyFont="1" applyFill="1" applyBorder="1">
      <alignment vertical="center"/>
    </xf>
    <xf numFmtId="177" fontId="11" fillId="2" borderId="9" xfId="0" applyNumberFormat="1" applyFont="1" applyFill="1" applyBorder="1">
      <alignment vertical="center"/>
    </xf>
    <xf numFmtId="0" fontId="7" fillId="2" borderId="9" xfId="0" applyFont="1" applyFill="1" applyBorder="1">
      <alignment vertical="center"/>
    </xf>
    <xf numFmtId="177" fontId="7" fillId="2" borderId="9" xfId="0" applyNumberFormat="1" applyFont="1" applyFill="1" applyBorder="1">
      <alignment vertical="center"/>
    </xf>
    <xf numFmtId="0" fontId="7" fillId="2" borderId="10" xfId="0" applyFont="1" applyFill="1" applyBorder="1">
      <alignment vertical="center"/>
    </xf>
    <xf numFmtId="0" fontId="0" fillId="0" borderId="0" xfId="0" applyAlignment="1">
      <alignment horizontal="center" vertical="center"/>
    </xf>
    <xf numFmtId="0" fontId="8" fillId="2" borderId="2" xfId="0" applyFont="1" applyFill="1" applyBorder="1" applyAlignment="1">
      <alignment horizontal="center" vertical="center" wrapText="1"/>
    </xf>
    <xf numFmtId="0" fontId="0" fillId="0" borderId="2" xfId="0" applyBorder="1" applyAlignment="1">
      <alignment vertical="center" wrapText="1"/>
    </xf>
    <xf numFmtId="0" fontId="1" fillId="0" borderId="0"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0"/>
  <sheetViews>
    <sheetView tabSelected="1" workbookViewId="0">
      <selection activeCell="L8" sqref="L8"/>
    </sheetView>
  </sheetViews>
  <sheetFormatPr defaultColWidth="9" defaultRowHeight="13.5"/>
  <cols>
    <col min="1" max="1" width="9.125" customWidth="1"/>
    <col min="2" max="2" width="14.625" customWidth="1"/>
    <col min="6" max="6" width="9" style="9"/>
    <col min="8" max="8" width="9" style="7"/>
    <col min="9" max="9" width="10.375" style="7" customWidth="1"/>
    <col min="10" max="10" width="9" style="61"/>
    <col min="11" max="12" width="10.75" customWidth="1"/>
    <col min="13" max="13" width="11" customWidth="1"/>
  </cols>
  <sheetData>
    <row r="1" spans="1:13" ht="32.1" customHeight="1">
      <c r="B1" s="64" t="s">
        <v>68</v>
      </c>
      <c r="C1" s="64"/>
      <c r="D1" s="64"/>
      <c r="E1" s="64"/>
      <c r="F1" s="64"/>
      <c r="G1" s="64"/>
      <c r="H1" s="64"/>
      <c r="I1" s="64"/>
      <c r="J1" s="64"/>
      <c r="K1" s="64"/>
      <c r="L1" s="64"/>
      <c r="M1" s="64"/>
    </row>
    <row r="2" spans="1:13" ht="33" customHeight="1" thickBot="1">
      <c r="A2" s="63" t="s">
        <v>50</v>
      </c>
      <c r="B2" s="12" t="s">
        <v>0</v>
      </c>
      <c r="C2" s="12" t="s">
        <v>1</v>
      </c>
      <c r="D2" s="12" t="s">
        <v>2</v>
      </c>
      <c r="E2" s="12" t="s">
        <v>3</v>
      </c>
      <c r="F2" s="13" t="s">
        <v>51</v>
      </c>
      <c r="G2" s="12" t="s">
        <v>4</v>
      </c>
      <c r="H2" s="14" t="s">
        <v>52</v>
      </c>
      <c r="I2" s="14" t="s">
        <v>53</v>
      </c>
      <c r="J2" s="12" t="s">
        <v>54</v>
      </c>
      <c r="K2" s="12" t="s">
        <v>55</v>
      </c>
      <c r="L2" s="12" t="s">
        <v>56</v>
      </c>
      <c r="M2" s="62" t="s">
        <v>67</v>
      </c>
    </row>
    <row r="3" spans="1:13" ht="24" customHeight="1">
      <c r="A3" s="15" t="s">
        <v>57</v>
      </c>
      <c r="B3" s="16" t="s">
        <v>6</v>
      </c>
      <c r="C3" s="16" t="s">
        <v>7</v>
      </c>
      <c r="D3" s="16" t="s">
        <v>8</v>
      </c>
      <c r="E3" s="17">
        <v>71.599999999999994</v>
      </c>
      <c r="F3" s="18">
        <f>E3*0.4</f>
        <v>28.64</v>
      </c>
      <c r="G3" s="19">
        <v>74.58</v>
      </c>
      <c r="H3" s="20">
        <f>G3*0.6</f>
        <v>44.747999999999998</v>
      </c>
      <c r="I3" s="20">
        <f>F3+H3</f>
        <v>73.388000000000005</v>
      </c>
      <c r="J3" s="16"/>
      <c r="K3" s="22">
        <f>I3+J3</f>
        <v>73.388000000000005</v>
      </c>
      <c r="L3" s="21">
        <v>2</v>
      </c>
      <c r="M3" s="23"/>
    </row>
    <row r="4" spans="1:13" ht="24" customHeight="1">
      <c r="A4" s="24" t="s">
        <v>57</v>
      </c>
      <c r="B4" s="2" t="s">
        <v>6</v>
      </c>
      <c r="C4" s="2" t="s">
        <v>9</v>
      </c>
      <c r="D4" s="2" t="s">
        <v>8</v>
      </c>
      <c r="E4" s="3">
        <v>68.900000000000006</v>
      </c>
      <c r="F4" s="8">
        <f t="shared" ref="F4:F40" si="0">E4*0.4</f>
        <v>27.560000000000002</v>
      </c>
      <c r="G4" s="4">
        <v>80.02</v>
      </c>
      <c r="H4" s="6">
        <f t="shared" ref="H4:H40" si="1">G4*0.6</f>
        <v>48.011999999999993</v>
      </c>
      <c r="I4" s="6">
        <f t="shared" ref="I4:I40" si="2">F4+H4</f>
        <v>75.572000000000003</v>
      </c>
      <c r="J4" s="2"/>
      <c r="K4" s="10">
        <f t="shared" ref="K4:K40" si="3">I4+J4</f>
        <v>75.572000000000003</v>
      </c>
      <c r="L4" s="5">
        <v>1</v>
      </c>
      <c r="M4" s="25" t="s">
        <v>5</v>
      </c>
    </row>
    <row r="5" spans="1:13" ht="24" customHeight="1" thickBot="1">
      <c r="A5" s="26" t="s">
        <v>57</v>
      </c>
      <c r="B5" s="27" t="s">
        <v>6</v>
      </c>
      <c r="C5" s="28" t="s">
        <v>58</v>
      </c>
      <c r="D5" s="27" t="s">
        <v>10</v>
      </c>
      <c r="E5" s="29">
        <v>67.599999999999994</v>
      </c>
      <c r="F5" s="30">
        <f t="shared" si="0"/>
        <v>27.04</v>
      </c>
      <c r="G5" s="31">
        <v>72.22</v>
      </c>
      <c r="H5" s="32">
        <f t="shared" si="1"/>
        <v>43.332000000000001</v>
      </c>
      <c r="I5" s="32">
        <f t="shared" si="2"/>
        <v>70.372</v>
      </c>
      <c r="J5" s="27"/>
      <c r="K5" s="34">
        <f t="shared" si="3"/>
        <v>70.372</v>
      </c>
      <c r="L5" s="33">
        <v>3</v>
      </c>
      <c r="M5" s="35"/>
    </row>
    <row r="6" spans="1:13" ht="24" customHeight="1">
      <c r="A6" s="42" t="s">
        <v>64</v>
      </c>
      <c r="B6" s="43" t="s">
        <v>11</v>
      </c>
      <c r="C6" s="43" t="s">
        <v>65</v>
      </c>
      <c r="D6" s="43" t="s">
        <v>10</v>
      </c>
      <c r="E6" s="44">
        <v>70.8</v>
      </c>
      <c r="F6" s="45">
        <f t="shared" si="0"/>
        <v>28.32</v>
      </c>
      <c r="G6" s="46">
        <v>76.06</v>
      </c>
      <c r="H6" s="47">
        <f t="shared" si="1"/>
        <v>45.636000000000003</v>
      </c>
      <c r="I6" s="47">
        <f t="shared" si="2"/>
        <v>73.956000000000003</v>
      </c>
      <c r="J6" s="43"/>
      <c r="K6" s="49">
        <f t="shared" si="3"/>
        <v>73.956000000000003</v>
      </c>
      <c r="L6" s="48">
        <v>1</v>
      </c>
      <c r="M6" s="50" t="s">
        <v>5</v>
      </c>
    </row>
    <row r="7" spans="1:13" ht="24" customHeight="1">
      <c r="A7" s="51" t="s">
        <v>64</v>
      </c>
      <c r="B7" s="11" t="s">
        <v>11</v>
      </c>
      <c r="C7" s="11" t="s">
        <v>66</v>
      </c>
      <c r="D7" s="11" t="s">
        <v>8</v>
      </c>
      <c r="E7" s="36">
        <v>65.900000000000006</v>
      </c>
      <c r="F7" s="37">
        <f t="shared" si="0"/>
        <v>26.360000000000003</v>
      </c>
      <c r="G7" s="38">
        <v>74.58</v>
      </c>
      <c r="H7" s="39">
        <f t="shared" si="1"/>
        <v>44.747999999999998</v>
      </c>
      <c r="I7" s="39">
        <f t="shared" si="2"/>
        <v>71.108000000000004</v>
      </c>
      <c r="J7" s="11"/>
      <c r="K7" s="41">
        <f t="shared" si="3"/>
        <v>71.108000000000004</v>
      </c>
      <c r="L7" s="40">
        <v>2</v>
      </c>
      <c r="M7" s="52"/>
    </row>
    <row r="8" spans="1:13" ht="24" customHeight="1" thickBot="1">
      <c r="A8" s="53" t="s">
        <v>64</v>
      </c>
      <c r="B8" s="28" t="s">
        <v>11</v>
      </c>
      <c r="C8" s="28" t="s">
        <v>12</v>
      </c>
      <c r="D8" s="28" t="s">
        <v>8</v>
      </c>
      <c r="E8" s="54">
        <v>62.4</v>
      </c>
      <c r="F8" s="55">
        <f t="shared" si="0"/>
        <v>24.96</v>
      </c>
      <c r="G8" s="56">
        <v>74.38</v>
      </c>
      <c r="H8" s="57">
        <f t="shared" si="1"/>
        <v>44.627999999999993</v>
      </c>
      <c r="I8" s="57">
        <f t="shared" si="2"/>
        <v>69.587999999999994</v>
      </c>
      <c r="J8" s="28"/>
      <c r="K8" s="59">
        <f t="shared" si="3"/>
        <v>69.587999999999994</v>
      </c>
      <c r="L8" s="58">
        <v>3</v>
      </c>
      <c r="M8" s="60"/>
    </row>
    <row r="9" spans="1:13" ht="24" customHeight="1">
      <c r="A9" s="15" t="s">
        <v>57</v>
      </c>
      <c r="B9" s="16" t="s">
        <v>13</v>
      </c>
      <c r="C9" s="16" t="s">
        <v>14</v>
      </c>
      <c r="D9" s="16" t="s">
        <v>8</v>
      </c>
      <c r="E9" s="17">
        <v>65.099999999999994</v>
      </c>
      <c r="F9" s="18">
        <f t="shared" si="0"/>
        <v>26.04</v>
      </c>
      <c r="G9" s="19">
        <v>76.36</v>
      </c>
      <c r="H9" s="20">
        <f t="shared" si="1"/>
        <v>45.815999999999995</v>
      </c>
      <c r="I9" s="20">
        <f t="shared" si="2"/>
        <v>71.855999999999995</v>
      </c>
      <c r="J9" s="16"/>
      <c r="K9" s="22">
        <f t="shared" si="3"/>
        <v>71.855999999999995</v>
      </c>
      <c r="L9" s="21">
        <v>1</v>
      </c>
      <c r="M9" s="23" t="s">
        <v>5</v>
      </c>
    </row>
    <row r="10" spans="1:13" ht="24" customHeight="1">
      <c r="A10" s="24" t="s">
        <v>57</v>
      </c>
      <c r="B10" s="2" t="s">
        <v>13</v>
      </c>
      <c r="C10" s="2" t="s">
        <v>15</v>
      </c>
      <c r="D10" s="2" t="s">
        <v>10</v>
      </c>
      <c r="E10" s="3">
        <v>64.900000000000006</v>
      </c>
      <c r="F10" s="8">
        <f t="shared" si="0"/>
        <v>25.960000000000004</v>
      </c>
      <c r="G10" s="4">
        <v>75.260000000000005</v>
      </c>
      <c r="H10" s="6">
        <f t="shared" si="1"/>
        <v>45.155999999999999</v>
      </c>
      <c r="I10" s="6">
        <f t="shared" si="2"/>
        <v>71.116</v>
      </c>
      <c r="J10" s="2"/>
      <c r="K10" s="10">
        <f t="shared" si="3"/>
        <v>71.116</v>
      </c>
      <c r="L10" s="5">
        <v>3</v>
      </c>
      <c r="M10" s="25"/>
    </row>
    <row r="11" spans="1:13" s="1" customFormat="1" ht="32.25" customHeight="1" thickBot="1">
      <c r="A11" s="26" t="s">
        <v>57</v>
      </c>
      <c r="B11" s="27" t="s">
        <v>13</v>
      </c>
      <c r="C11" s="27" t="s">
        <v>16</v>
      </c>
      <c r="D11" s="27" t="s">
        <v>8</v>
      </c>
      <c r="E11" s="29">
        <v>64.400000000000006</v>
      </c>
      <c r="F11" s="30">
        <f t="shared" si="0"/>
        <v>25.760000000000005</v>
      </c>
      <c r="G11" s="31">
        <v>74.8</v>
      </c>
      <c r="H11" s="32">
        <f t="shared" si="1"/>
        <v>44.879999999999995</v>
      </c>
      <c r="I11" s="32">
        <f t="shared" si="2"/>
        <v>70.64</v>
      </c>
      <c r="J11" s="27">
        <v>1</v>
      </c>
      <c r="K11" s="34">
        <f t="shared" si="3"/>
        <v>71.64</v>
      </c>
      <c r="L11" s="33">
        <v>2</v>
      </c>
      <c r="M11" s="35"/>
    </row>
    <row r="12" spans="1:13" ht="24" customHeight="1">
      <c r="A12" s="15" t="s">
        <v>57</v>
      </c>
      <c r="B12" s="16" t="s">
        <v>17</v>
      </c>
      <c r="C12" s="43" t="s">
        <v>59</v>
      </c>
      <c r="D12" s="16" t="s">
        <v>10</v>
      </c>
      <c r="E12" s="17">
        <v>69.900000000000006</v>
      </c>
      <c r="F12" s="18">
        <f t="shared" si="0"/>
        <v>27.960000000000004</v>
      </c>
      <c r="G12" s="19">
        <v>55</v>
      </c>
      <c r="H12" s="20">
        <f t="shared" si="1"/>
        <v>33</v>
      </c>
      <c r="I12" s="20">
        <f t="shared" si="2"/>
        <v>60.960000000000008</v>
      </c>
      <c r="J12" s="16"/>
      <c r="K12" s="22">
        <f t="shared" si="3"/>
        <v>60.960000000000008</v>
      </c>
      <c r="L12" s="21">
        <v>3</v>
      </c>
      <c r="M12" s="23"/>
    </row>
    <row r="13" spans="1:13" ht="24" customHeight="1">
      <c r="A13" s="24" t="s">
        <v>57</v>
      </c>
      <c r="B13" s="2" t="s">
        <v>17</v>
      </c>
      <c r="C13" s="11" t="s">
        <v>60</v>
      </c>
      <c r="D13" s="2" t="s">
        <v>10</v>
      </c>
      <c r="E13" s="3">
        <v>62.4</v>
      </c>
      <c r="F13" s="8">
        <f t="shared" si="0"/>
        <v>24.96</v>
      </c>
      <c r="G13" s="4">
        <v>71.5</v>
      </c>
      <c r="H13" s="6">
        <f t="shared" si="1"/>
        <v>42.9</v>
      </c>
      <c r="I13" s="6">
        <f t="shared" si="2"/>
        <v>67.86</v>
      </c>
      <c r="J13" s="2"/>
      <c r="K13" s="10">
        <f t="shared" si="3"/>
        <v>67.86</v>
      </c>
      <c r="L13" s="5">
        <v>2</v>
      </c>
      <c r="M13" s="25"/>
    </row>
    <row r="14" spans="1:13" ht="24" customHeight="1" thickBot="1">
      <c r="A14" s="26" t="s">
        <v>57</v>
      </c>
      <c r="B14" s="27" t="s">
        <v>17</v>
      </c>
      <c r="C14" s="27" t="s">
        <v>18</v>
      </c>
      <c r="D14" s="27" t="s">
        <v>10</v>
      </c>
      <c r="E14" s="29">
        <v>60.8</v>
      </c>
      <c r="F14" s="30">
        <f t="shared" si="0"/>
        <v>24.32</v>
      </c>
      <c r="G14" s="31">
        <v>72.900000000000006</v>
      </c>
      <c r="H14" s="32">
        <f t="shared" si="1"/>
        <v>43.74</v>
      </c>
      <c r="I14" s="32">
        <f t="shared" si="2"/>
        <v>68.06</v>
      </c>
      <c r="J14" s="27"/>
      <c r="K14" s="34">
        <f t="shared" si="3"/>
        <v>68.06</v>
      </c>
      <c r="L14" s="33">
        <v>1</v>
      </c>
      <c r="M14" s="35" t="s">
        <v>5</v>
      </c>
    </row>
    <row r="15" spans="1:13" s="1" customFormat="1" ht="30.95" customHeight="1">
      <c r="A15" s="15" t="s">
        <v>57</v>
      </c>
      <c r="B15" s="16" t="s">
        <v>19</v>
      </c>
      <c r="C15" s="16" t="s">
        <v>20</v>
      </c>
      <c r="D15" s="16" t="s">
        <v>8</v>
      </c>
      <c r="E15" s="17">
        <v>71.5</v>
      </c>
      <c r="F15" s="18">
        <f t="shared" si="0"/>
        <v>28.6</v>
      </c>
      <c r="G15" s="19">
        <v>77.459999999999994</v>
      </c>
      <c r="H15" s="20">
        <f t="shared" si="1"/>
        <v>46.475999999999992</v>
      </c>
      <c r="I15" s="20">
        <f t="shared" si="2"/>
        <v>75.075999999999993</v>
      </c>
      <c r="J15" s="16">
        <v>3</v>
      </c>
      <c r="K15" s="22">
        <f t="shared" si="3"/>
        <v>78.075999999999993</v>
      </c>
      <c r="L15" s="21">
        <v>1</v>
      </c>
      <c r="M15" s="23" t="s">
        <v>5</v>
      </c>
    </row>
    <row r="16" spans="1:13" ht="24" customHeight="1">
      <c r="A16" s="24" t="s">
        <v>57</v>
      </c>
      <c r="B16" s="2" t="s">
        <v>19</v>
      </c>
      <c r="C16" s="2" t="s">
        <v>21</v>
      </c>
      <c r="D16" s="2" t="s">
        <v>8</v>
      </c>
      <c r="E16" s="3">
        <v>70.3</v>
      </c>
      <c r="F16" s="8">
        <f t="shared" si="0"/>
        <v>28.12</v>
      </c>
      <c r="G16" s="4">
        <v>77.2</v>
      </c>
      <c r="H16" s="6">
        <f t="shared" si="1"/>
        <v>46.32</v>
      </c>
      <c r="I16" s="6">
        <f t="shared" si="2"/>
        <v>74.44</v>
      </c>
      <c r="J16" s="2"/>
      <c r="K16" s="10">
        <f t="shared" si="3"/>
        <v>74.44</v>
      </c>
      <c r="L16" s="5">
        <v>2</v>
      </c>
      <c r="M16" s="25"/>
    </row>
    <row r="17" spans="1:13" ht="24" customHeight="1" thickBot="1">
      <c r="A17" s="26" t="s">
        <v>57</v>
      </c>
      <c r="B17" s="27" t="s">
        <v>19</v>
      </c>
      <c r="C17" s="27" t="s">
        <v>22</v>
      </c>
      <c r="D17" s="27" t="s">
        <v>8</v>
      </c>
      <c r="E17" s="29">
        <v>68.8</v>
      </c>
      <c r="F17" s="30">
        <f t="shared" si="0"/>
        <v>27.52</v>
      </c>
      <c r="G17" s="31">
        <v>75.52</v>
      </c>
      <c r="H17" s="32">
        <f t="shared" si="1"/>
        <v>45.311999999999998</v>
      </c>
      <c r="I17" s="32">
        <f t="shared" si="2"/>
        <v>72.831999999999994</v>
      </c>
      <c r="J17" s="27"/>
      <c r="K17" s="34">
        <f t="shared" si="3"/>
        <v>72.831999999999994</v>
      </c>
      <c r="L17" s="33">
        <v>3</v>
      </c>
      <c r="M17" s="35"/>
    </row>
    <row r="18" spans="1:13" s="1" customFormat="1" ht="30" customHeight="1">
      <c r="A18" s="15" t="s">
        <v>57</v>
      </c>
      <c r="B18" s="16" t="s">
        <v>23</v>
      </c>
      <c r="C18" s="16" t="s">
        <v>24</v>
      </c>
      <c r="D18" s="16" t="s">
        <v>8</v>
      </c>
      <c r="E18" s="17">
        <v>71.099999999999994</v>
      </c>
      <c r="F18" s="18">
        <f t="shared" si="0"/>
        <v>28.439999999999998</v>
      </c>
      <c r="G18" s="19">
        <v>73.88</v>
      </c>
      <c r="H18" s="20">
        <f t="shared" si="1"/>
        <v>44.327999999999996</v>
      </c>
      <c r="I18" s="20">
        <f t="shared" si="2"/>
        <v>72.768000000000001</v>
      </c>
      <c r="J18" s="16">
        <v>4</v>
      </c>
      <c r="K18" s="22">
        <f t="shared" si="3"/>
        <v>76.768000000000001</v>
      </c>
      <c r="L18" s="21">
        <v>1</v>
      </c>
      <c r="M18" s="23" t="s">
        <v>5</v>
      </c>
    </row>
    <row r="19" spans="1:13" ht="24" customHeight="1">
      <c r="A19" s="24" t="s">
        <v>57</v>
      </c>
      <c r="B19" s="2" t="s">
        <v>23</v>
      </c>
      <c r="C19" s="2" t="s">
        <v>25</v>
      </c>
      <c r="D19" s="2" t="s">
        <v>8</v>
      </c>
      <c r="E19" s="3">
        <v>70.400000000000006</v>
      </c>
      <c r="F19" s="8">
        <f t="shared" si="0"/>
        <v>28.160000000000004</v>
      </c>
      <c r="G19" s="4">
        <v>74.62</v>
      </c>
      <c r="H19" s="6">
        <f t="shared" si="1"/>
        <v>44.771999999999998</v>
      </c>
      <c r="I19" s="6">
        <f t="shared" si="2"/>
        <v>72.932000000000002</v>
      </c>
      <c r="J19" s="2"/>
      <c r="K19" s="10">
        <f t="shared" si="3"/>
        <v>72.932000000000002</v>
      </c>
      <c r="L19" s="5">
        <v>2</v>
      </c>
      <c r="M19" s="25"/>
    </row>
    <row r="20" spans="1:13" ht="24" customHeight="1" thickBot="1">
      <c r="A20" s="26" t="s">
        <v>57</v>
      </c>
      <c r="B20" s="27" t="s">
        <v>23</v>
      </c>
      <c r="C20" s="27" t="s">
        <v>26</v>
      </c>
      <c r="D20" s="27" t="s">
        <v>8</v>
      </c>
      <c r="E20" s="29">
        <v>67.7</v>
      </c>
      <c r="F20" s="30">
        <f t="shared" si="0"/>
        <v>27.080000000000002</v>
      </c>
      <c r="G20" s="31">
        <v>75.5</v>
      </c>
      <c r="H20" s="32">
        <f t="shared" si="1"/>
        <v>45.3</v>
      </c>
      <c r="I20" s="32">
        <f t="shared" si="2"/>
        <v>72.38</v>
      </c>
      <c r="J20" s="27"/>
      <c r="K20" s="34">
        <f t="shared" si="3"/>
        <v>72.38</v>
      </c>
      <c r="L20" s="33">
        <v>3</v>
      </c>
      <c r="M20" s="35"/>
    </row>
    <row r="21" spans="1:13" ht="24" customHeight="1">
      <c r="A21" s="15" t="s">
        <v>57</v>
      </c>
      <c r="B21" s="16" t="s">
        <v>27</v>
      </c>
      <c r="C21" s="16" t="s">
        <v>28</v>
      </c>
      <c r="D21" s="16" t="s">
        <v>8</v>
      </c>
      <c r="E21" s="17">
        <v>79.400000000000006</v>
      </c>
      <c r="F21" s="18">
        <f t="shared" si="0"/>
        <v>31.760000000000005</v>
      </c>
      <c r="G21" s="19">
        <v>76.540000000000006</v>
      </c>
      <c r="H21" s="20">
        <f t="shared" si="1"/>
        <v>45.923999999999999</v>
      </c>
      <c r="I21" s="20">
        <f t="shared" si="2"/>
        <v>77.683999999999997</v>
      </c>
      <c r="J21" s="16"/>
      <c r="K21" s="22">
        <f t="shared" si="3"/>
        <v>77.683999999999997</v>
      </c>
      <c r="L21" s="21">
        <v>1</v>
      </c>
      <c r="M21" s="23" t="s">
        <v>5</v>
      </c>
    </row>
    <row r="22" spans="1:13" ht="24" customHeight="1">
      <c r="A22" s="24" t="s">
        <v>57</v>
      </c>
      <c r="B22" s="2" t="s">
        <v>27</v>
      </c>
      <c r="C22" s="2" t="s">
        <v>29</v>
      </c>
      <c r="D22" s="2" t="s">
        <v>10</v>
      </c>
      <c r="E22" s="3">
        <v>71.8</v>
      </c>
      <c r="F22" s="8">
        <f t="shared" si="0"/>
        <v>28.72</v>
      </c>
      <c r="G22" s="4">
        <v>79.38</v>
      </c>
      <c r="H22" s="6">
        <f t="shared" si="1"/>
        <v>47.627999999999993</v>
      </c>
      <c r="I22" s="6">
        <f t="shared" si="2"/>
        <v>76.347999999999985</v>
      </c>
      <c r="J22" s="2"/>
      <c r="K22" s="10">
        <f t="shared" si="3"/>
        <v>76.347999999999985</v>
      </c>
      <c r="L22" s="5">
        <v>2</v>
      </c>
      <c r="M22" s="25"/>
    </row>
    <row r="23" spans="1:13" ht="24" customHeight="1" thickBot="1">
      <c r="A23" s="26" t="s">
        <v>57</v>
      </c>
      <c r="B23" s="27" t="s">
        <v>27</v>
      </c>
      <c r="C23" s="27" t="s">
        <v>30</v>
      </c>
      <c r="D23" s="27" t="s">
        <v>8</v>
      </c>
      <c r="E23" s="29">
        <v>71.400000000000006</v>
      </c>
      <c r="F23" s="30">
        <f t="shared" si="0"/>
        <v>28.560000000000002</v>
      </c>
      <c r="G23" s="31">
        <v>64.5</v>
      </c>
      <c r="H23" s="32">
        <f t="shared" si="1"/>
        <v>38.699999999999996</v>
      </c>
      <c r="I23" s="32">
        <f t="shared" si="2"/>
        <v>67.259999999999991</v>
      </c>
      <c r="J23" s="27"/>
      <c r="K23" s="34">
        <f t="shared" si="3"/>
        <v>67.259999999999991</v>
      </c>
      <c r="L23" s="33">
        <v>3</v>
      </c>
      <c r="M23" s="35"/>
    </row>
    <row r="24" spans="1:13" s="1" customFormat="1" ht="39" customHeight="1">
      <c r="A24" s="15" t="s">
        <v>57</v>
      </c>
      <c r="B24" s="16" t="s">
        <v>31</v>
      </c>
      <c r="C24" s="43" t="s">
        <v>61</v>
      </c>
      <c r="D24" s="16" t="s">
        <v>10</v>
      </c>
      <c r="E24" s="17">
        <v>71.400000000000006</v>
      </c>
      <c r="F24" s="18">
        <f t="shared" si="0"/>
        <v>28.560000000000002</v>
      </c>
      <c r="G24" s="19">
        <v>76.92</v>
      </c>
      <c r="H24" s="20">
        <f t="shared" si="1"/>
        <v>46.152000000000001</v>
      </c>
      <c r="I24" s="20">
        <f t="shared" si="2"/>
        <v>74.712000000000003</v>
      </c>
      <c r="J24" s="16">
        <v>5</v>
      </c>
      <c r="K24" s="22">
        <f t="shared" si="3"/>
        <v>79.712000000000003</v>
      </c>
      <c r="L24" s="21">
        <v>1</v>
      </c>
      <c r="M24" s="23" t="s">
        <v>5</v>
      </c>
    </row>
    <row r="25" spans="1:13" ht="24" customHeight="1">
      <c r="A25" s="24" t="s">
        <v>57</v>
      </c>
      <c r="B25" s="2" t="s">
        <v>31</v>
      </c>
      <c r="C25" s="2" t="s">
        <v>32</v>
      </c>
      <c r="D25" s="2" t="s">
        <v>8</v>
      </c>
      <c r="E25" s="3">
        <v>68.900000000000006</v>
      </c>
      <c r="F25" s="8">
        <f t="shared" si="0"/>
        <v>27.560000000000002</v>
      </c>
      <c r="G25" s="4">
        <v>66.239999999999995</v>
      </c>
      <c r="H25" s="6">
        <f t="shared" si="1"/>
        <v>39.743999999999993</v>
      </c>
      <c r="I25" s="6">
        <f t="shared" si="2"/>
        <v>67.304000000000002</v>
      </c>
      <c r="J25" s="2"/>
      <c r="K25" s="10">
        <f t="shared" si="3"/>
        <v>67.304000000000002</v>
      </c>
      <c r="L25" s="5">
        <v>2</v>
      </c>
      <c r="M25" s="25"/>
    </row>
    <row r="26" spans="1:13" ht="24" customHeight="1" thickBot="1">
      <c r="A26" s="26" t="s">
        <v>57</v>
      </c>
      <c r="B26" s="27" t="s">
        <v>31</v>
      </c>
      <c r="C26" s="27" t="s">
        <v>33</v>
      </c>
      <c r="D26" s="27" t="s">
        <v>8</v>
      </c>
      <c r="E26" s="29">
        <v>53.4</v>
      </c>
      <c r="F26" s="30">
        <f t="shared" si="0"/>
        <v>21.36</v>
      </c>
      <c r="G26" s="31">
        <v>73.52</v>
      </c>
      <c r="H26" s="32">
        <f t="shared" si="1"/>
        <v>44.111999999999995</v>
      </c>
      <c r="I26" s="32">
        <f t="shared" si="2"/>
        <v>65.471999999999994</v>
      </c>
      <c r="J26" s="27"/>
      <c r="K26" s="34">
        <f t="shared" si="3"/>
        <v>65.471999999999994</v>
      </c>
      <c r="L26" s="33">
        <v>3</v>
      </c>
      <c r="M26" s="35"/>
    </row>
    <row r="27" spans="1:13" ht="24" customHeight="1">
      <c r="A27" s="15" t="s">
        <v>57</v>
      </c>
      <c r="B27" s="16" t="s">
        <v>34</v>
      </c>
      <c r="C27" s="43" t="s">
        <v>63</v>
      </c>
      <c r="D27" s="16" t="s">
        <v>8</v>
      </c>
      <c r="E27" s="17">
        <v>69.400000000000006</v>
      </c>
      <c r="F27" s="18">
        <f t="shared" si="0"/>
        <v>27.760000000000005</v>
      </c>
      <c r="G27" s="19">
        <v>75.099999999999994</v>
      </c>
      <c r="H27" s="20">
        <f t="shared" si="1"/>
        <v>45.059999999999995</v>
      </c>
      <c r="I27" s="20">
        <f t="shared" si="2"/>
        <v>72.819999999999993</v>
      </c>
      <c r="J27" s="16"/>
      <c r="K27" s="22">
        <f t="shared" si="3"/>
        <v>72.819999999999993</v>
      </c>
      <c r="L27" s="21">
        <v>2</v>
      </c>
      <c r="M27" s="23"/>
    </row>
    <row r="28" spans="1:13" ht="24" customHeight="1">
      <c r="A28" s="24" t="s">
        <v>57</v>
      </c>
      <c r="B28" s="2" t="s">
        <v>34</v>
      </c>
      <c r="C28" s="2" t="s">
        <v>35</v>
      </c>
      <c r="D28" s="2" t="s">
        <v>10</v>
      </c>
      <c r="E28" s="3">
        <v>65.099999999999994</v>
      </c>
      <c r="F28" s="8">
        <f t="shared" si="0"/>
        <v>26.04</v>
      </c>
      <c r="G28" s="4">
        <v>68.260000000000005</v>
      </c>
      <c r="H28" s="6">
        <f t="shared" si="1"/>
        <v>40.956000000000003</v>
      </c>
      <c r="I28" s="6">
        <f t="shared" si="2"/>
        <v>66.996000000000009</v>
      </c>
      <c r="J28" s="2"/>
      <c r="K28" s="10">
        <f t="shared" si="3"/>
        <v>66.996000000000009</v>
      </c>
      <c r="L28" s="5">
        <v>3</v>
      </c>
      <c r="M28" s="25"/>
    </row>
    <row r="29" spans="1:13" s="1" customFormat="1" ht="24" customHeight="1" thickBot="1">
      <c r="A29" s="26" t="s">
        <v>57</v>
      </c>
      <c r="B29" s="27" t="s">
        <v>34</v>
      </c>
      <c r="C29" s="28" t="s">
        <v>62</v>
      </c>
      <c r="D29" s="27" t="s">
        <v>8</v>
      </c>
      <c r="E29" s="29">
        <v>63.7</v>
      </c>
      <c r="F29" s="30">
        <f t="shared" si="0"/>
        <v>25.480000000000004</v>
      </c>
      <c r="G29" s="31">
        <v>75.84</v>
      </c>
      <c r="H29" s="32">
        <f t="shared" si="1"/>
        <v>45.503999999999998</v>
      </c>
      <c r="I29" s="32">
        <f t="shared" si="2"/>
        <v>70.984000000000009</v>
      </c>
      <c r="J29" s="27">
        <v>4</v>
      </c>
      <c r="K29" s="34">
        <f t="shared" si="3"/>
        <v>74.984000000000009</v>
      </c>
      <c r="L29" s="33">
        <v>1</v>
      </c>
      <c r="M29" s="35" t="s">
        <v>5</v>
      </c>
    </row>
    <row r="30" spans="1:13" ht="24" customHeight="1">
      <c r="A30" s="15" t="s">
        <v>57</v>
      </c>
      <c r="B30" s="16" t="s">
        <v>36</v>
      </c>
      <c r="C30" s="16" t="s">
        <v>37</v>
      </c>
      <c r="D30" s="16" t="s">
        <v>10</v>
      </c>
      <c r="E30" s="17">
        <v>68.3</v>
      </c>
      <c r="F30" s="18">
        <f t="shared" si="0"/>
        <v>27.32</v>
      </c>
      <c r="G30" s="19">
        <v>78.66</v>
      </c>
      <c r="H30" s="20">
        <f t="shared" si="1"/>
        <v>47.195999999999998</v>
      </c>
      <c r="I30" s="20">
        <f t="shared" si="2"/>
        <v>74.515999999999991</v>
      </c>
      <c r="J30" s="16"/>
      <c r="K30" s="22">
        <f t="shared" si="3"/>
        <v>74.515999999999991</v>
      </c>
      <c r="L30" s="21">
        <v>1</v>
      </c>
      <c r="M30" s="23" t="s">
        <v>5</v>
      </c>
    </row>
    <row r="31" spans="1:13" ht="24" customHeight="1">
      <c r="A31" s="24" t="s">
        <v>57</v>
      </c>
      <c r="B31" s="2" t="s">
        <v>36</v>
      </c>
      <c r="C31" s="2" t="s">
        <v>38</v>
      </c>
      <c r="D31" s="2" t="s">
        <v>8</v>
      </c>
      <c r="E31" s="3">
        <v>67.599999999999994</v>
      </c>
      <c r="F31" s="8">
        <f t="shared" si="0"/>
        <v>27.04</v>
      </c>
      <c r="G31" s="4">
        <v>72.34</v>
      </c>
      <c r="H31" s="6">
        <f t="shared" si="1"/>
        <v>43.404000000000003</v>
      </c>
      <c r="I31" s="6">
        <f t="shared" si="2"/>
        <v>70.444000000000003</v>
      </c>
      <c r="J31" s="2"/>
      <c r="K31" s="10">
        <f t="shared" si="3"/>
        <v>70.444000000000003</v>
      </c>
      <c r="L31" s="5">
        <v>2</v>
      </c>
      <c r="M31" s="25"/>
    </row>
    <row r="32" spans="1:13" ht="24" customHeight="1" thickBot="1">
      <c r="A32" s="26" t="s">
        <v>57</v>
      </c>
      <c r="B32" s="27" t="s">
        <v>36</v>
      </c>
      <c r="C32" s="27" t="s">
        <v>39</v>
      </c>
      <c r="D32" s="27" t="s">
        <v>8</v>
      </c>
      <c r="E32" s="29">
        <v>62.6</v>
      </c>
      <c r="F32" s="30">
        <f t="shared" si="0"/>
        <v>25.040000000000003</v>
      </c>
      <c r="G32" s="31">
        <v>74.739999999999995</v>
      </c>
      <c r="H32" s="32">
        <f t="shared" si="1"/>
        <v>44.843999999999994</v>
      </c>
      <c r="I32" s="32">
        <f t="shared" si="2"/>
        <v>69.884</v>
      </c>
      <c r="J32" s="27"/>
      <c r="K32" s="34">
        <f t="shared" si="3"/>
        <v>69.884</v>
      </c>
      <c r="L32" s="33">
        <v>3</v>
      </c>
      <c r="M32" s="35"/>
    </row>
    <row r="33" spans="1:13" ht="24" customHeight="1">
      <c r="A33" s="15" t="s">
        <v>57</v>
      </c>
      <c r="B33" s="16" t="s">
        <v>40</v>
      </c>
      <c r="C33" s="16" t="s">
        <v>41</v>
      </c>
      <c r="D33" s="16" t="s">
        <v>8</v>
      </c>
      <c r="E33" s="17">
        <v>68.099999999999994</v>
      </c>
      <c r="F33" s="18">
        <f t="shared" si="0"/>
        <v>27.24</v>
      </c>
      <c r="G33" s="19">
        <v>73.58</v>
      </c>
      <c r="H33" s="20">
        <f t="shared" si="1"/>
        <v>44.147999999999996</v>
      </c>
      <c r="I33" s="20">
        <f t="shared" si="2"/>
        <v>71.387999999999991</v>
      </c>
      <c r="J33" s="16"/>
      <c r="K33" s="22">
        <f t="shared" si="3"/>
        <v>71.387999999999991</v>
      </c>
      <c r="L33" s="21">
        <v>2</v>
      </c>
      <c r="M33" s="23"/>
    </row>
    <row r="34" spans="1:13" ht="24" customHeight="1">
      <c r="A34" s="24" t="s">
        <v>57</v>
      </c>
      <c r="B34" s="2" t="s">
        <v>40</v>
      </c>
      <c r="C34" s="11" t="s">
        <v>62</v>
      </c>
      <c r="D34" s="2" t="s">
        <v>8</v>
      </c>
      <c r="E34" s="3">
        <v>65.2</v>
      </c>
      <c r="F34" s="8">
        <f t="shared" si="0"/>
        <v>26.080000000000002</v>
      </c>
      <c r="G34" s="4">
        <v>79.52</v>
      </c>
      <c r="H34" s="6">
        <f t="shared" si="1"/>
        <v>47.711999999999996</v>
      </c>
      <c r="I34" s="6">
        <f t="shared" si="2"/>
        <v>73.792000000000002</v>
      </c>
      <c r="J34" s="2"/>
      <c r="K34" s="10">
        <f t="shared" si="3"/>
        <v>73.792000000000002</v>
      </c>
      <c r="L34" s="5">
        <v>1</v>
      </c>
      <c r="M34" s="25" t="s">
        <v>5</v>
      </c>
    </row>
    <row r="35" spans="1:13" ht="24" customHeight="1" thickBot="1">
      <c r="A35" s="26" t="s">
        <v>57</v>
      </c>
      <c r="B35" s="27" t="s">
        <v>40</v>
      </c>
      <c r="C35" s="27" t="s">
        <v>42</v>
      </c>
      <c r="D35" s="27" t="s">
        <v>10</v>
      </c>
      <c r="E35" s="29">
        <v>63.3</v>
      </c>
      <c r="F35" s="30">
        <f t="shared" si="0"/>
        <v>25.32</v>
      </c>
      <c r="G35" s="31">
        <v>70.62</v>
      </c>
      <c r="H35" s="32">
        <f t="shared" si="1"/>
        <v>42.372</v>
      </c>
      <c r="I35" s="32">
        <f t="shared" si="2"/>
        <v>67.692000000000007</v>
      </c>
      <c r="J35" s="27"/>
      <c r="K35" s="34">
        <f t="shared" si="3"/>
        <v>67.692000000000007</v>
      </c>
      <c r="L35" s="33">
        <v>3</v>
      </c>
      <c r="M35" s="35"/>
    </row>
    <row r="36" spans="1:13" ht="24" customHeight="1">
      <c r="A36" s="15" t="s">
        <v>57</v>
      </c>
      <c r="B36" s="16" t="s">
        <v>43</v>
      </c>
      <c r="C36" s="16" t="s">
        <v>44</v>
      </c>
      <c r="D36" s="16" t="s">
        <v>10</v>
      </c>
      <c r="E36" s="17">
        <v>69.8</v>
      </c>
      <c r="F36" s="18">
        <f t="shared" si="0"/>
        <v>27.92</v>
      </c>
      <c r="G36" s="19">
        <v>75.8</v>
      </c>
      <c r="H36" s="20">
        <f t="shared" si="1"/>
        <v>45.48</v>
      </c>
      <c r="I36" s="20">
        <f t="shared" si="2"/>
        <v>73.400000000000006</v>
      </c>
      <c r="J36" s="16"/>
      <c r="K36" s="22">
        <f t="shared" si="3"/>
        <v>73.400000000000006</v>
      </c>
      <c r="L36" s="21">
        <v>1</v>
      </c>
      <c r="M36" s="23" t="s">
        <v>5</v>
      </c>
    </row>
    <row r="37" spans="1:13" ht="24" customHeight="1" thickBot="1">
      <c r="A37" s="26" t="s">
        <v>57</v>
      </c>
      <c r="B37" s="27" t="s">
        <v>43</v>
      </c>
      <c r="C37" s="27" t="s">
        <v>45</v>
      </c>
      <c r="D37" s="27" t="s">
        <v>10</v>
      </c>
      <c r="E37" s="29">
        <v>59.9</v>
      </c>
      <c r="F37" s="30">
        <f t="shared" si="0"/>
        <v>23.96</v>
      </c>
      <c r="G37" s="31">
        <v>63.48</v>
      </c>
      <c r="H37" s="32">
        <f t="shared" si="1"/>
        <v>38.087999999999994</v>
      </c>
      <c r="I37" s="32">
        <f t="shared" si="2"/>
        <v>62.047999999999995</v>
      </c>
      <c r="J37" s="27">
        <v>2</v>
      </c>
      <c r="K37" s="34">
        <f t="shared" si="3"/>
        <v>64.048000000000002</v>
      </c>
      <c r="L37" s="33">
        <v>2</v>
      </c>
      <c r="M37" s="35"/>
    </row>
    <row r="38" spans="1:13" ht="24" customHeight="1">
      <c r="A38" s="15" t="s">
        <v>57</v>
      </c>
      <c r="B38" s="16" t="s">
        <v>46</v>
      </c>
      <c r="C38" s="16" t="s">
        <v>47</v>
      </c>
      <c r="D38" s="16" t="s">
        <v>10</v>
      </c>
      <c r="E38" s="17">
        <v>72.2</v>
      </c>
      <c r="F38" s="18">
        <f t="shared" si="0"/>
        <v>28.880000000000003</v>
      </c>
      <c r="G38" s="19">
        <v>75.34</v>
      </c>
      <c r="H38" s="20">
        <f t="shared" si="1"/>
        <v>45.204000000000001</v>
      </c>
      <c r="I38" s="20">
        <f t="shared" si="2"/>
        <v>74.084000000000003</v>
      </c>
      <c r="J38" s="16">
        <v>2</v>
      </c>
      <c r="K38" s="22">
        <f t="shared" si="3"/>
        <v>76.084000000000003</v>
      </c>
      <c r="L38" s="21">
        <v>1</v>
      </c>
      <c r="M38" s="23" t="s">
        <v>5</v>
      </c>
    </row>
    <row r="39" spans="1:13" ht="24" customHeight="1">
      <c r="A39" s="24" t="s">
        <v>57</v>
      </c>
      <c r="B39" s="2" t="s">
        <v>46</v>
      </c>
      <c r="C39" s="2" t="s">
        <v>48</v>
      </c>
      <c r="D39" s="2" t="s">
        <v>10</v>
      </c>
      <c r="E39" s="3">
        <v>67.400000000000006</v>
      </c>
      <c r="F39" s="8">
        <f t="shared" si="0"/>
        <v>26.960000000000004</v>
      </c>
      <c r="G39" s="4">
        <v>73.459999999999994</v>
      </c>
      <c r="H39" s="6">
        <f t="shared" si="1"/>
        <v>44.075999999999993</v>
      </c>
      <c r="I39" s="6">
        <f t="shared" si="2"/>
        <v>71.036000000000001</v>
      </c>
      <c r="J39" s="2"/>
      <c r="K39" s="10">
        <f t="shared" si="3"/>
        <v>71.036000000000001</v>
      </c>
      <c r="L39" s="5">
        <v>2</v>
      </c>
      <c r="M39" s="25"/>
    </row>
    <row r="40" spans="1:13" s="1" customFormat="1" ht="24" customHeight="1" thickBot="1">
      <c r="A40" s="26" t="s">
        <v>57</v>
      </c>
      <c r="B40" s="27" t="s">
        <v>46</v>
      </c>
      <c r="C40" s="27" t="s">
        <v>49</v>
      </c>
      <c r="D40" s="27" t="s">
        <v>8</v>
      </c>
      <c r="E40" s="29">
        <v>66.8</v>
      </c>
      <c r="F40" s="30">
        <f t="shared" si="0"/>
        <v>26.72</v>
      </c>
      <c r="G40" s="31">
        <v>68.8</v>
      </c>
      <c r="H40" s="32">
        <f t="shared" si="1"/>
        <v>41.279999999999994</v>
      </c>
      <c r="I40" s="32">
        <f t="shared" si="2"/>
        <v>68</v>
      </c>
      <c r="J40" s="27">
        <v>1</v>
      </c>
      <c r="K40" s="34">
        <f t="shared" si="3"/>
        <v>69</v>
      </c>
      <c r="L40" s="33">
        <v>3</v>
      </c>
      <c r="M40" s="35"/>
    </row>
  </sheetData>
  <mergeCells count="1">
    <mergeCell ref="B1:M1"/>
  </mergeCells>
  <phoneticPr fontId="6" type="noConversion"/>
  <pageMargins left="0.74803149606299213" right="0.74803149606299213" top="0.98425196850393704" bottom="0.98425196850393704" header="0.51181102362204722" footer="0.51181102362204722"/>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444</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2020-01-19T06:33:39Z</cp:lastPrinted>
  <dcterms:created xsi:type="dcterms:W3CDTF">2020-01-19T03:17:48Z</dcterms:created>
  <dcterms:modified xsi:type="dcterms:W3CDTF">2020-01-19T08:33:16Z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