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50" windowHeight="12540" activeTab="0"/>
  </bookViews>
  <sheets>
    <sheet name="管理类" sheetId="1" r:id="rId1"/>
    <sheet name="Sheet1" sheetId="2" r:id="rId2"/>
  </sheets>
  <definedNames>
    <definedName name="_xlnm.Print_Titles" localSheetId="0">'管理类'!$3:$3</definedName>
  </definedNames>
  <calcPr fullCalcOnLoad="1"/>
</workbook>
</file>

<file path=xl/sharedStrings.xml><?xml version="1.0" encoding="utf-8"?>
<sst xmlns="http://schemas.openxmlformats.org/spreadsheetml/2006/main" count="483" uniqueCount="252">
  <si>
    <r>
      <t>附件</t>
    </r>
    <r>
      <rPr>
        <sz val="10"/>
        <rFont val="Arial"/>
        <family val="2"/>
      </rPr>
      <t>1</t>
    </r>
  </si>
  <si>
    <t>荣县2019年下半年公开考试招聘事业单位工作人员笔面试总成绩及排名（第二批   管理类）</t>
  </si>
  <si>
    <t>姓名</t>
  </si>
  <si>
    <t>报考单位</t>
  </si>
  <si>
    <t>报考职位</t>
  </si>
  <si>
    <t>考号</t>
  </si>
  <si>
    <t>岗位代码</t>
  </si>
  <si>
    <t>笔试
总成绩</t>
  </si>
  <si>
    <t>笔试折
合成绩</t>
  </si>
  <si>
    <t>面试
成绩</t>
  </si>
  <si>
    <t>面试折
合成绩</t>
  </si>
  <si>
    <t>笔面试
总成绩</t>
  </si>
  <si>
    <t>排名</t>
  </si>
  <si>
    <t>辜光强</t>
  </si>
  <si>
    <t>荣县中医医院</t>
  </si>
  <si>
    <t>信息处理员</t>
  </si>
  <si>
    <t>8302119130812</t>
  </si>
  <si>
    <t>618063</t>
  </si>
  <si>
    <t>李姝慧</t>
  </si>
  <si>
    <t>荣县社会救助福利服务中心</t>
  </si>
  <si>
    <t>保健</t>
  </si>
  <si>
    <t>8302119130814</t>
  </si>
  <si>
    <t>620013</t>
  </si>
  <si>
    <t>郑小媚</t>
  </si>
  <si>
    <t>8302119130815</t>
  </si>
  <si>
    <t>王东</t>
  </si>
  <si>
    <t>荣县公共资源交易服务中心</t>
  </si>
  <si>
    <t>信息技术</t>
  </si>
  <si>
    <t>8302119130917</t>
  </si>
  <si>
    <t>621013</t>
  </si>
  <si>
    <t>徐正</t>
  </si>
  <si>
    <t>8302119130923</t>
  </si>
  <si>
    <t>刘桂</t>
  </si>
  <si>
    <t>8302119130901</t>
  </si>
  <si>
    <t>邱家璞</t>
  </si>
  <si>
    <t>工程管理</t>
  </si>
  <si>
    <t>8302119131012</t>
  </si>
  <si>
    <t>621023</t>
  </si>
  <si>
    <t>冯浩天</t>
  </si>
  <si>
    <t>8302119131002</t>
  </si>
  <si>
    <t>曾坤</t>
  </si>
  <si>
    <t>8302119131119</t>
  </si>
  <si>
    <t>王超然</t>
  </si>
  <si>
    <t>8302119130930</t>
  </si>
  <si>
    <t>虞鸿宇</t>
  </si>
  <si>
    <t>8302119131106</t>
  </si>
  <si>
    <t>张鑫</t>
  </si>
  <si>
    <t>8302119131210</t>
  </si>
  <si>
    <t>王张钰</t>
  </si>
  <si>
    <t>会计</t>
  </si>
  <si>
    <t>8302119131329</t>
  </si>
  <si>
    <t>621033</t>
  </si>
  <si>
    <t>张梦婷</t>
  </si>
  <si>
    <t>8302119131405</t>
  </si>
  <si>
    <t>蔡小霞</t>
  </si>
  <si>
    <t>8302119131413</t>
  </si>
  <si>
    <t>罗敏嘉</t>
  </si>
  <si>
    <t>经济管理</t>
  </si>
  <si>
    <t>8302119131423</t>
  </si>
  <si>
    <t>621043</t>
  </si>
  <si>
    <t>任杨</t>
  </si>
  <si>
    <t>8302119131523</t>
  </si>
  <si>
    <t>陶春燕</t>
  </si>
  <si>
    <t>8302119131521</t>
  </si>
  <si>
    <t>周宇航</t>
  </si>
  <si>
    <t>8302119131516</t>
  </si>
  <si>
    <t>王开华</t>
  </si>
  <si>
    <t>法律</t>
  </si>
  <si>
    <t>8302119131928</t>
  </si>
  <si>
    <t>621053</t>
  </si>
  <si>
    <t>胡旭梅</t>
  </si>
  <si>
    <t>8302119131623</t>
  </si>
  <si>
    <t>庞树芳</t>
  </si>
  <si>
    <t>8302119131922</t>
  </si>
  <si>
    <t>龚忠强</t>
  </si>
  <si>
    <t>8302119131615</t>
  </si>
  <si>
    <t>张科</t>
  </si>
  <si>
    <t>8302119131901</t>
  </si>
  <si>
    <t>熊毅</t>
  </si>
  <si>
    <t>8302119132014</t>
  </si>
  <si>
    <t>阳珊</t>
  </si>
  <si>
    <r>
      <t>综合管理</t>
    </r>
    <r>
      <rPr>
        <sz val="12"/>
        <rFont val="Arial"/>
        <family val="2"/>
      </rPr>
      <t>a</t>
    </r>
  </si>
  <si>
    <t>8302119132101</t>
  </si>
  <si>
    <t>621063</t>
  </si>
  <si>
    <t>刘龙英</t>
  </si>
  <si>
    <t>8302119132025</t>
  </si>
  <si>
    <t>余佩珊</t>
  </si>
  <si>
    <t>8302119132107</t>
  </si>
  <si>
    <t>吴芍翰</t>
  </si>
  <si>
    <r>
      <t>综合管理</t>
    </r>
    <r>
      <rPr>
        <sz val="12"/>
        <rFont val="Arial"/>
        <family val="2"/>
      </rPr>
      <t>b</t>
    </r>
  </si>
  <si>
    <t>8302119132302</t>
  </si>
  <si>
    <t>621073</t>
  </si>
  <si>
    <t>周志</t>
  </si>
  <si>
    <t>8302119132317</t>
  </si>
  <si>
    <t>王亚男</t>
  </si>
  <si>
    <t>8302119132513</t>
  </si>
  <si>
    <t>翟鹏</t>
  </si>
  <si>
    <t>8302119132523</t>
  </si>
  <si>
    <t>张敏</t>
  </si>
  <si>
    <t>8302119132219</t>
  </si>
  <si>
    <t>王倩欣</t>
  </si>
  <si>
    <t>8302119132629</t>
  </si>
  <si>
    <t>王伟</t>
  </si>
  <si>
    <t>8302119132124</t>
  </si>
  <si>
    <t>刘帅</t>
  </si>
  <si>
    <t>8302119132305</t>
  </si>
  <si>
    <t>朱茂强</t>
  </si>
  <si>
    <t>8302119132312</t>
  </si>
  <si>
    <t>夏玲玲</t>
  </si>
  <si>
    <t>8302119132521</t>
  </si>
  <si>
    <t>韩雨</t>
  </si>
  <si>
    <t>8302119132727</t>
  </si>
  <si>
    <t>张宁</t>
  </si>
  <si>
    <r>
      <t>综合管理</t>
    </r>
    <r>
      <rPr>
        <sz val="12"/>
        <rFont val="Arial"/>
        <family val="2"/>
      </rPr>
      <t>c</t>
    </r>
  </si>
  <si>
    <t>9302119130323</t>
  </si>
  <si>
    <t>621083</t>
  </si>
  <si>
    <t>周雍健</t>
  </si>
  <si>
    <t>8302119133409</t>
  </si>
  <si>
    <t>徐邦庭</t>
  </si>
  <si>
    <t>8302119133606</t>
  </si>
  <si>
    <t>刘艺</t>
  </si>
  <si>
    <t>8302119133322</t>
  </si>
  <si>
    <t>唐琦</t>
  </si>
  <si>
    <t>8302119133903</t>
  </si>
  <si>
    <t>肖红</t>
  </si>
  <si>
    <t>8302119132825</t>
  </si>
  <si>
    <t>付玲镅</t>
  </si>
  <si>
    <t>9302119130109</t>
  </si>
  <si>
    <t>王柯</t>
  </si>
  <si>
    <t>8302119134027</t>
  </si>
  <si>
    <t>张丽珊</t>
  </si>
  <si>
    <t>8302119133113</t>
  </si>
  <si>
    <t>范熠</t>
  </si>
  <si>
    <t>荣县审计信息中心</t>
  </si>
  <si>
    <t>专业技术</t>
  </si>
  <si>
    <t>9302119130401</t>
  </si>
  <si>
    <t>622013</t>
  </si>
  <si>
    <t>钟家好</t>
  </si>
  <si>
    <t>9302119130409</t>
  </si>
  <si>
    <t>黎为甫</t>
  </si>
  <si>
    <t>9302119130410</t>
  </si>
  <si>
    <t>彭有波</t>
  </si>
  <si>
    <t>工程类</t>
  </si>
  <si>
    <t>9302119130505</t>
  </si>
  <si>
    <t>622023</t>
  </si>
  <si>
    <t>吴小琴</t>
  </si>
  <si>
    <t>9302119130504</t>
  </si>
  <si>
    <t>赵银</t>
  </si>
  <si>
    <t>9302119130430</t>
  </si>
  <si>
    <t>姚旺</t>
  </si>
  <si>
    <t>荣县建设工程招投标站</t>
  </si>
  <si>
    <t>招投标管理</t>
  </si>
  <si>
    <t>9302119130511</t>
  </si>
  <si>
    <t>623013</t>
  </si>
  <si>
    <t>欧显耀</t>
  </si>
  <si>
    <t>9302119130510</t>
  </si>
  <si>
    <t>姜焯云</t>
  </si>
  <si>
    <t>9302119130513</t>
  </si>
  <si>
    <t>吴香妮</t>
  </si>
  <si>
    <t>荣县建设工程质量安全监督站</t>
  </si>
  <si>
    <t>建设工程</t>
  </si>
  <si>
    <t>9302119130518</t>
  </si>
  <si>
    <t>624013</t>
  </si>
  <si>
    <t>肖志伟</t>
  </si>
  <si>
    <t>荣县房屋征收补偿中心</t>
  </si>
  <si>
    <t>9302119130719</t>
  </si>
  <si>
    <t>625013</t>
  </si>
  <si>
    <t>李雪</t>
  </si>
  <si>
    <t>9302119130521</t>
  </si>
  <si>
    <t>但佳奇</t>
  </si>
  <si>
    <t>9302119130710</t>
  </si>
  <si>
    <t>段彩霞</t>
  </si>
  <si>
    <t>荣县信息中心</t>
  </si>
  <si>
    <t>9302119130807</t>
  </si>
  <si>
    <t>626013</t>
  </si>
  <si>
    <t>丁叶秋</t>
  </si>
  <si>
    <t>9302119130725</t>
  </si>
  <si>
    <t>甘罗</t>
  </si>
  <si>
    <t>9302119130808</t>
  </si>
  <si>
    <t>陈太会</t>
  </si>
  <si>
    <t>荣县统战事务服务中心</t>
  </si>
  <si>
    <t>综合管理</t>
  </si>
  <si>
    <t>9302119130912</t>
  </si>
  <si>
    <t>627013</t>
  </si>
  <si>
    <t>刘正茂</t>
  </si>
  <si>
    <t>9302119130818</t>
  </si>
  <si>
    <t>杨建军</t>
  </si>
  <si>
    <t>9302119130816</t>
  </si>
  <si>
    <t>李育丞</t>
  </si>
  <si>
    <t>荣县统战事务服务中心、
荣县公共资源交易服务中心</t>
  </si>
  <si>
    <t>9302119131104</t>
  </si>
  <si>
    <t>628013</t>
  </si>
  <si>
    <t>胡诗钰</t>
  </si>
  <si>
    <t>9302119130928</t>
  </si>
  <si>
    <t>李霞</t>
  </si>
  <si>
    <t>9302119131101</t>
  </si>
  <si>
    <t>蔡威</t>
  </si>
  <si>
    <t>9302119131502</t>
  </si>
  <si>
    <t>徐煦</t>
  </si>
  <si>
    <t>9302119131529</t>
  </si>
  <si>
    <t>罗辰</t>
  </si>
  <si>
    <t>9302119131125</t>
  </si>
  <si>
    <t>陈慧婕</t>
  </si>
  <si>
    <t>9302119131325</t>
  </si>
  <si>
    <t>王克飞</t>
  </si>
  <si>
    <t>9302119131321</t>
  </si>
  <si>
    <t>郝疏垒</t>
  </si>
  <si>
    <t>9302119131227</t>
  </si>
  <si>
    <t>李艾芸</t>
  </si>
  <si>
    <t>9302119131202</t>
  </si>
  <si>
    <t>李志强</t>
  </si>
  <si>
    <t>9302119131006</t>
  </si>
  <si>
    <t>陈文超</t>
  </si>
  <si>
    <t>9302119131501</t>
  </si>
  <si>
    <t>王菲菲</t>
  </si>
  <si>
    <t>四川省荣县公路养护段</t>
  </si>
  <si>
    <t>9302119131625</t>
  </si>
  <si>
    <t>629013</t>
  </si>
  <si>
    <t>刘世品</t>
  </si>
  <si>
    <t>9302119131608</t>
  </si>
  <si>
    <t>虞雅评</t>
  </si>
  <si>
    <t>9302119131616</t>
  </si>
  <si>
    <t>李伸</t>
  </si>
  <si>
    <t>道路桥梁工程</t>
  </si>
  <si>
    <t>9302119131810</t>
  </si>
  <si>
    <t>629023</t>
  </si>
  <si>
    <t>张利勇</t>
  </si>
  <si>
    <t>9302119131809</t>
  </si>
  <si>
    <t>朱永东</t>
  </si>
  <si>
    <t>9302119131721</t>
  </si>
  <si>
    <t>欧家兴</t>
  </si>
  <si>
    <t>9302119131808</t>
  </si>
  <si>
    <t>韩凯</t>
  </si>
  <si>
    <t>9302119131812</t>
  </si>
  <si>
    <t>宋世伟</t>
  </si>
  <si>
    <t>9302119131728</t>
  </si>
  <si>
    <t>李邱聆</t>
  </si>
  <si>
    <t>9302119131726</t>
  </si>
  <si>
    <t>毛俊</t>
  </si>
  <si>
    <t>9302119131909</t>
  </si>
  <si>
    <t>629033</t>
  </si>
  <si>
    <t>雷雨小</t>
  </si>
  <si>
    <t>9302119131927</t>
  </si>
  <si>
    <t>虞明惠</t>
  </si>
  <si>
    <t>9302119131908</t>
  </si>
  <si>
    <t>朱兴从</t>
  </si>
  <si>
    <t>荣县食品药品检验检测中心</t>
  </si>
  <si>
    <t>食品检验</t>
  </si>
  <si>
    <t>9302119132005</t>
  </si>
  <si>
    <t>630013</t>
  </si>
  <si>
    <t>李进</t>
  </si>
  <si>
    <t>9302119132006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</si>
</sst>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0"/>
      <name val="宋体"/>
      <family val="0"/>
    </font>
    <font>
      <sz val="12"/>
      <name val="Arial"/>
      <family val="2"/>
    </font>
    <font>
      <sz val="11"/>
      <name val="Arial"/>
      <family val="2"/>
    </font>
    <font>
      <sz val="18"/>
      <name val="方正小标宋简体"/>
      <family val="4"/>
    </font>
    <font>
      <b/>
      <sz val="11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/>
    </xf>
    <xf numFmtId="0" fontId="6" fillId="34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 wrapText="1"/>
    </xf>
    <xf numFmtId="0" fontId="6" fillId="34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workbookViewId="0" topLeftCell="A64">
      <selection activeCell="M76" sqref="M76"/>
    </sheetView>
  </sheetViews>
  <sheetFormatPr defaultColWidth="9.140625" defaultRowHeight="34.5" customHeight="1"/>
  <cols>
    <col min="1" max="1" width="12.8515625" style="1" customWidth="1"/>
    <col min="2" max="2" width="34.57421875" style="1" customWidth="1"/>
    <col min="3" max="3" width="19.7109375" style="1" customWidth="1"/>
    <col min="4" max="4" width="20.140625" style="2" customWidth="1"/>
    <col min="5" max="5" width="13.8515625" style="3" customWidth="1"/>
    <col min="6" max="6" width="9.28125" style="1" customWidth="1"/>
    <col min="7" max="7" width="10.28125" style="1" customWidth="1"/>
    <col min="8" max="8" width="9.57421875" style="1" customWidth="1"/>
    <col min="9" max="9" width="10.57421875" style="1" customWidth="1"/>
    <col min="10" max="10" width="11.00390625" style="1" customWidth="1"/>
    <col min="11" max="243" width="9.140625" style="1" customWidth="1"/>
    <col min="244" max="244" width="9.140625" style="4" customWidth="1"/>
    <col min="245" max="16384" width="9.140625" style="1" customWidth="1"/>
  </cols>
  <sheetData>
    <row r="1" ht="18" customHeight="1">
      <c r="A1" s="5" t="s">
        <v>0</v>
      </c>
    </row>
    <row r="2" spans="1:11" ht="33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27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7" t="s">
        <v>12</v>
      </c>
    </row>
    <row r="4" spans="1:11" ht="25.5" customHeight="1">
      <c r="A4" s="9" t="s">
        <v>13</v>
      </c>
      <c r="B4" s="9" t="s">
        <v>14</v>
      </c>
      <c r="C4" s="9" t="s">
        <v>15</v>
      </c>
      <c r="D4" s="9" t="s">
        <v>16</v>
      </c>
      <c r="E4" s="9" t="s">
        <v>17</v>
      </c>
      <c r="F4" s="9">
        <v>57</v>
      </c>
      <c r="G4" s="9">
        <f>F4*0.6</f>
        <v>34.199999999999996</v>
      </c>
      <c r="H4" s="9">
        <v>77.8</v>
      </c>
      <c r="I4" s="9">
        <f>H4*0.4</f>
        <v>31.12</v>
      </c>
      <c r="J4" s="9">
        <f>G4+I4</f>
        <v>65.32</v>
      </c>
      <c r="K4" s="9">
        <v>1</v>
      </c>
    </row>
    <row r="5" spans="1:11" ht="25.5" customHeight="1">
      <c r="A5" s="9" t="s">
        <v>18</v>
      </c>
      <c r="B5" s="9" t="s">
        <v>19</v>
      </c>
      <c r="C5" s="9" t="s">
        <v>20</v>
      </c>
      <c r="D5" s="9" t="s">
        <v>21</v>
      </c>
      <c r="E5" s="9" t="s">
        <v>22</v>
      </c>
      <c r="F5" s="9">
        <v>56</v>
      </c>
      <c r="G5" s="9">
        <f aca="true" t="shared" si="0" ref="G5:G37">F5*0.6</f>
        <v>33.6</v>
      </c>
      <c r="H5" s="9">
        <v>76.8</v>
      </c>
      <c r="I5" s="9">
        <f aca="true" t="shared" si="1" ref="I5:I37">H5*0.4</f>
        <v>30.72</v>
      </c>
      <c r="J5" s="9">
        <f aca="true" t="shared" si="2" ref="J5:J37">G5+I5</f>
        <v>64.32</v>
      </c>
      <c r="K5" s="9">
        <v>1</v>
      </c>
    </row>
    <row r="6" spans="1:11" ht="25.5" customHeight="1">
      <c r="A6" s="9" t="s">
        <v>23</v>
      </c>
      <c r="B6" s="9" t="s">
        <v>19</v>
      </c>
      <c r="C6" s="9" t="s">
        <v>20</v>
      </c>
      <c r="D6" s="9" t="s">
        <v>24</v>
      </c>
      <c r="E6" s="9" t="s">
        <v>22</v>
      </c>
      <c r="F6" s="9">
        <v>24</v>
      </c>
      <c r="G6" s="9">
        <f t="shared" si="0"/>
        <v>14.399999999999999</v>
      </c>
      <c r="H6" s="9">
        <v>77</v>
      </c>
      <c r="I6" s="9">
        <f t="shared" si="1"/>
        <v>30.8</v>
      </c>
      <c r="J6" s="9">
        <f t="shared" si="2"/>
        <v>45.2</v>
      </c>
      <c r="K6" s="9">
        <v>2</v>
      </c>
    </row>
    <row r="7" spans="1:11" ht="25.5" customHeight="1">
      <c r="A7" s="9" t="s">
        <v>25</v>
      </c>
      <c r="B7" s="9" t="s">
        <v>26</v>
      </c>
      <c r="C7" s="9" t="s">
        <v>27</v>
      </c>
      <c r="D7" s="9" t="s">
        <v>28</v>
      </c>
      <c r="E7" s="9" t="s">
        <v>29</v>
      </c>
      <c r="F7" s="9">
        <v>66</v>
      </c>
      <c r="G7" s="9">
        <f t="shared" si="0"/>
        <v>39.6</v>
      </c>
      <c r="H7" s="9">
        <v>80</v>
      </c>
      <c r="I7" s="9">
        <f t="shared" si="1"/>
        <v>32</v>
      </c>
      <c r="J7" s="9">
        <f t="shared" si="2"/>
        <v>71.6</v>
      </c>
      <c r="K7" s="9">
        <v>1</v>
      </c>
    </row>
    <row r="8" spans="1:11" ht="25.5" customHeight="1">
      <c r="A8" s="9" t="s">
        <v>30</v>
      </c>
      <c r="B8" s="9" t="s">
        <v>26</v>
      </c>
      <c r="C8" s="9" t="s">
        <v>27</v>
      </c>
      <c r="D8" s="12" t="s">
        <v>31</v>
      </c>
      <c r="E8" s="9" t="s">
        <v>29</v>
      </c>
      <c r="F8" s="9">
        <v>63</v>
      </c>
      <c r="G8" s="9">
        <f t="shared" si="0"/>
        <v>37.8</v>
      </c>
      <c r="H8" s="9">
        <v>77.2</v>
      </c>
      <c r="I8" s="9">
        <f t="shared" si="1"/>
        <v>30.880000000000003</v>
      </c>
      <c r="J8" s="9">
        <f t="shared" si="2"/>
        <v>68.68</v>
      </c>
      <c r="K8" s="9">
        <v>2</v>
      </c>
    </row>
    <row r="9" spans="1:11" ht="25.5" customHeight="1">
      <c r="A9" s="9" t="s">
        <v>32</v>
      </c>
      <c r="B9" s="9" t="s">
        <v>26</v>
      </c>
      <c r="C9" s="9" t="s">
        <v>27</v>
      </c>
      <c r="D9" s="9" t="s">
        <v>33</v>
      </c>
      <c r="E9" s="9" t="s">
        <v>29</v>
      </c>
      <c r="F9" s="9">
        <v>64</v>
      </c>
      <c r="G9" s="9">
        <f t="shared" si="0"/>
        <v>38.4</v>
      </c>
      <c r="H9" s="9">
        <v>74.8</v>
      </c>
      <c r="I9" s="9">
        <f t="shared" si="1"/>
        <v>29.92</v>
      </c>
      <c r="J9" s="9">
        <f t="shared" si="2"/>
        <v>68.32</v>
      </c>
      <c r="K9" s="9">
        <v>3</v>
      </c>
    </row>
    <row r="10" spans="1:11" ht="25.5" customHeight="1">
      <c r="A10" s="9" t="s">
        <v>34</v>
      </c>
      <c r="B10" s="9" t="s">
        <v>26</v>
      </c>
      <c r="C10" s="9" t="s">
        <v>35</v>
      </c>
      <c r="D10" s="9" t="s">
        <v>36</v>
      </c>
      <c r="E10" s="9" t="s">
        <v>37</v>
      </c>
      <c r="F10" s="9">
        <v>75</v>
      </c>
      <c r="G10" s="9">
        <f t="shared" si="0"/>
        <v>45</v>
      </c>
      <c r="H10" s="9">
        <v>83.6</v>
      </c>
      <c r="I10" s="9">
        <f t="shared" si="1"/>
        <v>33.44</v>
      </c>
      <c r="J10" s="9">
        <f t="shared" si="2"/>
        <v>78.44</v>
      </c>
      <c r="K10" s="9">
        <v>1</v>
      </c>
    </row>
    <row r="11" spans="1:11" ht="25.5" customHeight="1">
      <c r="A11" s="9" t="s">
        <v>38</v>
      </c>
      <c r="B11" s="9" t="s">
        <v>26</v>
      </c>
      <c r="C11" s="9" t="s">
        <v>35</v>
      </c>
      <c r="D11" s="9" t="s">
        <v>39</v>
      </c>
      <c r="E11" s="9" t="s">
        <v>37</v>
      </c>
      <c r="F11" s="9">
        <v>74</v>
      </c>
      <c r="G11" s="9">
        <f t="shared" si="0"/>
        <v>44.4</v>
      </c>
      <c r="H11" s="9">
        <v>84.4</v>
      </c>
      <c r="I11" s="9">
        <f t="shared" si="1"/>
        <v>33.760000000000005</v>
      </c>
      <c r="J11" s="9">
        <f t="shared" si="2"/>
        <v>78.16</v>
      </c>
      <c r="K11" s="9">
        <v>2</v>
      </c>
    </row>
    <row r="12" spans="1:11" ht="25.5" customHeight="1">
      <c r="A12" s="9" t="s">
        <v>40</v>
      </c>
      <c r="B12" s="9" t="s">
        <v>26</v>
      </c>
      <c r="C12" s="9" t="s">
        <v>35</v>
      </c>
      <c r="D12" s="9" t="s">
        <v>41</v>
      </c>
      <c r="E12" s="9" t="s">
        <v>37</v>
      </c>
      <c r="F12" s="9">
        <v>75</v>
      </c>
      <c r="G12" s="9">
        <f t="shared" si="0"/>
        <v>45</v>
      </c>
      <c r="H12" s="9">
        <v>78.8</v>
      </c>
      <c r="I12" s="9">
        <f t="shared" si="1"/>
        <v>31.52</v>
      </c>
      <c r="J12" s="9">
        <f t="shared" si="2"/>
        <v>76.52</v>
      </c>
      <c r="K12" s="9">
        <v>3</v>
      </c>
    </row>
    <row r="13" spans="1:11" ht="25.5" customHeight="1">
      <c r="A13" s="9" t="s">
        <v>42</v>
      </c>
      <c r="B13" s="9" t="s">
        <v>26</v>
      </c>
      <c r="C13" s="9" t="s">
        <v>35</v>
      </c>
      <c r="D13" s="9" t="s">
        <v>43</v>
      </c>
      <c r="E13" s="9" t="s">
        <v>37</v>
      </c>
      <c r="F13" s="9">
        <v>72</v>
      </c>
      <c r="G13" s="9">
        <f t="shared" si="0"/>
        <v>43.199999999999996</v>
      </c>
      <c r="H13" s="9">
        <v>80</v>
      </c>
      <c r="I13" s="9">
        <f t="shared" si="1"/>
        <v>32</v>
      </c>
      <c r="J13" s="9">
        <f t="shared" si="2"/>
        <v>75.19999999999999</v>
      </c>
      <c r="K13" s="9">
        <v>4</v>
      </c>
    </row>
    <row r="14" spans="1:11" ht="25.5" customHeight="1">
      <c r="A14" s="9" t="s">
        <v>44</v>
      </c>
      <c r="B14" s="9" t="s">
        <v>26</v>
      </c>
      <c r="C14" s="9" t="s">
        <v>35</v>
      </c>
      <c r="D14" s="9" t="s">
        <v>45</v>
      </c>
      <c r="E14" s="9" t="s">
        <v>37</v>
      </c>
      <c r="F14" s="9">
        <v>72</v>
      </c>
      <c r="G14" s="9">
        <f t="shared" si="0"/>
        <v>43.199999999999996</v>
      </c>
      <c r="H14" s="9">
        <v>77.8</v>
      </c>
      <c r="I14" s="9">
        <f t="shared" si="1"/>
        <v>31.12</v>
      </c>
      <c r="J14" s="9">
        <f t="shared" si="2"/>
        <v>74.32</v>
      </c>
      <c r="K14" s="9">
        <v>5</v>
      </c>
    </row>
    <row r="15" spans="1:11" ht="25.5" customHeight="1">
      <c r="A15" s="9" t="s">
        <v>46</v>
      </c>
      <c r="B15" s="9" t="s">
        <v>26</v>
      </c>
      <c r="C15" s="9" t="s">
        <v>35</v>
      </c>
      <c r="D15" s="9" t="s">
        <v>47</v>
      </c>
      <c r="E15" s="9" t="s">
        <v>37</v>
      </c>
      <c r="F15" s="9">
        <v>72</v>
      </c>
      <c r="G15" s="9">
        <f t="shared" si="0"/>
        <v>43.199999999999996</v>
      </c>
      <c r="H15" s="9">
        <v>0</v>
      </c>
      <c r="I15" s="9">
        <f t="shared" si="1"/>
        <v>0</v>
      </c>
      <c r="J15" s="9">
        <f t="shared" si="2"/>
        <v>43.199999999999996</v>
      </c>
      <c r="K15" s="9"/>
    </row>
    <row r="16" spans="1:11" ht="25.5" customHeight="1">
      <c r="A16" s="9" t="s">
        <v>48</v>
      </c>
      <c r="B16" s="9" t="s">
        <v>26</v>
      </c>
      <c r="C16" s="9" t="s">
        <v>49</v>
      </c>
      <c r="D16" s="9" t="s">
        <v>50</v>
      </c>
      <c r="E16" s="9" t="s">
        <v>51</v>
      </c>
      <c r="F16" s="9">
        <v>78</v>
      </c>
      <c r="G16" s="9">
        <f t="shared" si="0"/>
        <v>46.8</v>
      </c>
      <c r="H16" s="9">
        <v>84.8</v>
      </c>
      <c r="I16" s="9">
        <f t="shared" si="1"/>
        <v>33.92</v>
      </c>
      <c r="J16" s="9">
        <f t="shared" si="2"/>
        <v>80.72</v>
      </c>
      <c r="K16" s="9">
        <v>1</v>
      </c>
    </row>
    <row r="17" spans="1:11" ht="25.5" customHeight="1">
      <c r="A17" s="9" t="s">
        <v>52</v>
      </c>
      <c r="B17" s="9" t="s">
        <v>26</v>
      </c>
      <c r="C17" s="9" t="s">
        <v>49</v>
      </c>
      <c r="D17" s="9" t="s">
        <v>53</v>
      </c>
      <c r="E17" s="9" t="s">
        <v>51</v>
      </c>
      <c r="F17" s="9">
        <v>75</v>
      </c>
      <c r="G17" s="9">
        <f t="shared" si="0"/>
        <v>45</v>
      </c>
      <c r="H17" s="9">
        <v>79.3</v>
      </c>
      <c r="I17" s="9">
        <f t="shared" si="1"/>
        <v>31.72</v>
      </c>
      <c r="J17" s="9">
        <f t="shared" si="2"/>
        <v>76.72</v>
      </c>
      <c r="K17" s="9">
        <v>2</v>
      </c>
    </row>
    <row r="18" spans="1:11" ht="25.5" customHeight="1">
      <c r="A18" s="9" t="s">
        <v>54</v>
      </c>
      <c r="B18" s="9" t="s">
        <v>26</v>
      </c>
      <c r="C18" s="9" t="s">
        <v>49</v>
      </c>
      <c r="D18" s="9" t="s">
        <v>55</v>
      </c>
      <c r="E18" s="9" t="s">
        <v>51</v>
      </c>
      <c r="F18" s="9">
        <v>76</v>
      </c>
      <c r="G18" s="9">
        <f t="shared" si="0"/>
        <v>45.6</v>
      </c>
      <c r="H18" s="9">
        <v>77.8</v>
      </c>
      <c r="I18" s="9">
        <f t="shared" si="1"/>
        <v>31.12</v>
      </c>
      <c r="J18" s="9">
        <f t="shared" si="2"/>
        <v>76.72</v>
      </c>
      <c r="K18" s="9">
        <v>3</v>
      </c>
    </row>
    <row r="19" spans="1:11" ht="25.5" customHeight="1">
      <c r="A19" s="9" t="s">
        <v>56</v>
      </c>
      <c r="B19" s="9" t="s">
        <v>26</v>
      </c>
      <c r="C19" s="9" t="s">
        <v>57</v>
      </c>
      <c r="D19" s="9" t="s">
        <v>58</v>
      </c>
      <c r="E19" s="9" t="s">
        <v>59</v>
      </c>
      <c r="F19" s="9">
        <v>73</v>
      </c>
      <c r="G19" s="9">
        <f t="shared" si="0"/>
        <v>43.8</v>
      </c>
      <c r="H19" s="9">
        <v>81.6</v>
      </c>
      <c r="I19" s="9">
        <f t="shared" si="1"/>
        <v>32.64</v>
      </c>
      <c r="J19" s="9">
        <f t="shared" si="2"/>
        <v>76.44</v>
      </c>
      <c r="K19" s="9">
        <v>1</v>
      </c>
    </row>
    <row r="20" spans="1:11" ht="25.5" customHeight="1">
      <c r="A20" s="9" t="s">
        <v>60</v>
      </c>
      <c r="B20" s="9" t="s">
        <v>26</v>
      </c>
      <c r="C20" s="9" t="s">
        <v>57</v>
      </c>
      <c r="D20" s="9" t="s">
        <v>61</v>
      </c>
      <c r="E20" s="9" t="s">
        <v>59</v>
      </c>
      <c r="F20" s="9">
        <v>70</v>
      </c>
      <c r="G20" s="9">
        <f t="shared" si="0"/>
        <v>42</v>
      </c>
      <c r="H20" s="9">
        <v>74.7</v>
      </c>
      <c r="I20" s="9">
        <f t="shared" si="1"/>
        <v>29.880000000000003</v>
      </c>
      <c r="J20" s="9">
        <f t="shared" si="2"/>
        <v>71.88</v>
      </c>
      <c r="K20" s="9">
        <v>2</v>
      </c>
    </row>
    <row r="21" spans="1:11" ht="25.5" customHeight="1">
      <c r="A21" s="9" t="s">
        <v>62</v>
      </c>
      <c r="B21" s="9" t="s">
        <v>26</v>
      </c>
      <c r="C21" s="9" t="s">
        <v>57</v>
      </c>
      <c r="D21" s="9" t="s">
        <v>63</v>
      </c>
      <c r="E21" s="9" t="s">
        <v>59</v>
      </c>
      <c r="F21" s="9">
        <v>66</v>
      </c>
      <c r="G21" s="9">
        <f t="shared" si="0"/>
        <v>39.6</v>
      </c>
      <c r="H21" s="9">
        <v>76.8</v>
      </c>
      <c r="I21" s="9">
        <f t="shared" si="1"/>
        <v>30.72</v>
      </c>
      <c r="J21" s="9">
        <f t="shared" si="2"/>
        <v>70.32</v>
      </c>
      <c r="K21" s="9">
        <v>3</v>
      </c>
    </row>
    <row r="22" spans="1:11" ht="25.5" customHeight="1">
      <c r="A22" s="9" t="s">
        <v>64</v>
      </c>
      <c r="B22" s="9" t="s">
        <v>26</v>
      </c>
      <c r="C22" s="9" t="s">
        <v>57</v>
      </c>
      <c r="D22" s="9" t="s">
        <v>65</v>
      </c>
      <c r="E22" s="9" t="s">
        <v>59</v>
      </c>
      <c r="F22" s="9">
        <v>66</v>
      </c>
      <c r="G22" s="9">
        <f t="shared" si="0"/>
        <v>39.6</v>
      </c>
      <c r="H22" s="9">
        <v>74.4</v>
      </c>
      <c r="I22" s="9">
        <f t="shared" si="1"/>
        <v>29.760000000000005</v>
      </c>
      <c r="J22" s="9">
        <f t="shared" si="2"/>
        <v>69.36000000000001</v>
      </c>
      <c r="K22" s="9">
        <v>4</v>
      </c>
    </row>
    <row r="23" spans="1:11" ht="25.5" customHeight="1">
      <c r="A23" s="9" t="s">
        <v>66</v>
      </c>
      <c r="B23" s="9" t="s">
        <v>26</v>
      </c>
      <c r="C23" s="9" t="s">
        <v>67</v>
      </c>
      <c r="D23" s="9" t="s">
        <v>68</v>
      </c>
      <c r="E23" s="9" t="s">
        <v>69</v>
      </c>
      <c r="F23" s="9">
        <v>76</v>
      </c>
      <c r="G23" s="9">
        <f t="shared" si="0"/>
        <v>45.6</v>
      </c>
      <c r="H23" s="9">
        <v>80.2</v>
      </c>
      <c r="I23" s="9">
        <f t="shared" si="1"/>
        <v>32.080000000000005</v>
      </c>
      <c r="J23" s="9">
        <f t="shared" si="2"/>
        <v>77.68</v>
      </c>
      <c r="K23" s="9">
        <v>1</v>
      </c>
    </row>
    <row r="24" spans="1:11" ht="25.5" customHeight="1">
      <c r="A24" s="9" t="s">
        <v>70</v>
      </c>
      <c r="B24" s="9" t="s">
        <v>26</v>
      </c>
      <c r="C24" s="9" t="s">
        <v>67</v>
      </c>
      <c r="D24" s="9" t="s">
        <v>71</v>
      </c>
      <c r="E24" s="9" t="s">
        <v>69</v>
      </c>
      <c r="F24" s="9">
        <v>72</v>
      </c>
      <c r="G24" s="9">
        <f t="shared" si="0"/>
        <v>43.199999999999996</v>
      </c>
      <c r="H24" s="9">
        <v>79</v>
      </c>
      <c r="I24" s="9">
        <f t="shared" si="1"/>
        <v>31.6</v>
      </c>
      <c r="J24" s="9">
        <f t="shared" si="2"/>
        <v>74.8</v>
      </c>
      <c r="K24" s="9">
        <v>2</v>
      </c>
    </row>
    <row r="25" spans="1:11" ht="25.5" customHeight="1">
      <c r="A25" s="9" t="s">
        <v>72</v>
      </c>
      <c r="B25" s="9" t="s">
        <v>26</v>
      </c>
      <c r="C25" s="9" t="s">
        <v>67</v>
      </c>
      <c r="D25" s="9" t="s">
        <v>73</v>
      </c>
      <c r="E25" s="9" t="s">
        <v>69</v>
      </c>
      <c r="F25" s="9">
        <v>69</v>
      </c>
      <c r="G25" s="9">
        <f t="shared" si="0"/>
        <v>41.4</v>
      </c>
      <c r="H25" s="9">
        <v>78.2</v>
      </c>
      <c r="I25" s="9">
        <f t="shared" si="1"/>
        <v>31.28</v>
      </c>
      <c r="J25" s="9">
        <f t="shared" si="2"/>
        <v>72.68</v>
      </c>
      <c r="K25" s="9">
        <v>3</v>
      </c>
    </row>
    <row r="26" spans="1:11" ht="25.5" customHeight="1">
      <c r="A26" s="9" t="s">
        <v>74</v>
      </c>
      <c r="B26" s="9" t="s">
        <v>26</v>
      </c>
      <c r="C26" s="9" t="s">
        <v>67</v>
      </c>
      <c r="D26" s="9" t="s">
        <v>75</v>
      </c>
      <c r="E26" s="9" t="s">
        <v>69</v>
      </c>
      <c r="F26" s="9">
        <v>69</v>
      </c>
      <c r="G26" s="9">
        <f t="shared" si="0"/>
        <v>41.4</v>
      </c>
      <c r="H26" s="9">
        <v>73</v>
      </c>
      <c r="I26" s="9">
        <f t="shared" si="1"/>
        <v>29.200000000000003</v>
      </c>
      <c r="J26" s="9">
        <f t="shared" si="2"/>
        <v>70.6</v>
      </c>
      <c r="K26" s="9">
        <v>4</v>
      </c>
    </row>
    <row r="27" spans="1:11" ht="25.5" customHeight="1">
      <c r="A27" s="9" t="s">
        <v>76</v>
      </c>
      <c r="B27" s="9" t="s">
        <v>26</v>
      </c>
      <c r="C27" s="9" t="s">
        <v>67</v>
      </c>
      <c r="D27" s="12" t="s">
        <v>77</v>
      </c>
      <c r="E27" s="9" t="s">
        <v>69</v>
      </c>
      <c r="F27" s="9">
        <v>63</v>
      </c>
      <c r="G27" s="9">
        <f t="shared" si="0"/>
        <v>37.8</v>
      </c>
      <c r="H27" s="9">
        <v>76.4</v>
      </c>
      <c r="I27" s="9">
        <f t="shared" si="1"/>
        <v>30.560000000000002</v>
      </c>
      <c r="J27" s="9">
        <f t="shared" si="2"/>
        <v>68.36</v>
      </c>
      <c r="K27" s="9">
        <v>5</v>
      </c>
    </row>
    <row r="28" spans="1:11" ht="25.5" customHeight="1">
      <c r="A28" s="9" t="s">
        <v>78</v>
      </c>
      <c r="B28" s="9" t="s">
        <v>26</v>
      </c>
      <c r="C28" s="9" t="s">
        <v>67</v>
      </c>
      <c r="D28" s="9" t="s">
        <v>79</v>
      </c>
      <c r="E28" s="9" t="s">
        <v>69</v>
      </c>
      <c r="F28" s="9">
        <v>65</v>
      </c>
      <c r="G28" s="9">
        <f t="shared" si="0"/>
        <v>39</v>
      </c>
      <c r="H28" s="9">
        <v>69.2</v>
      </c>
      <c r="I28" s="9">
        <f t="shared" si="1"/>
        <v>27.680000000000003</v>
      </c>
      <c r="J28" s="9">
        <f t="shared" si="2"/>
        <v>66.68</v>
      </c>
      <c r="K28" s="9">
        <v>6</v>
      </c>
    </row>
    <row r="29" spans="1:11" ht="25.5" customHeight="1">
      <c r="A29" s="9" t="s">
        <v>80</v>
      </c>
      <c r="B29" s="9" t="s">
        <v>26</v>
      </c>
      <c r="C29" s="9" t="s">
        <v>81</v>
      </c>
      <c r="D29" s="9" t="s">
        <v>82</v>
      </c>
      <c r="E29" s="9" t="s">
        <v>83</v>
      </c>
      <c r="F29" s="9">
        <v>61</v>
      </c>
      <c r="G29" s="9">
        <f t="shared" si="0"/>
        <v>36.6</v>
      </c>
      <c r="H29" s="9">
        <v>80.4</v>
      </c>
      <c r="I29" s="9">
        <f t="shared" si="1"/>
        <v>32.160000000000004</v>
      </c>
      <c r="J29" s="9">
        <f t="shared" si="2"/>
        <v>68.76</v>
      </c>
      <c r="K29" s="9">
        <v>1</v>
      </c>
    </row>
    <row r="30" spans="1:11" ht="25.5" customHeight="1">
      <c r="A30" s="9" t="s">
        <v>84</v>
      </c>
      <c r="B30" s="9" t="s">
        <v>26</v>
      </c>
      <c r="C30" s="9" t="s">
        <v>81</v>
      </c>
      <c r="D30" s="9" t="s">
        <v>85</v>
      </c>
      <c r="E30" s="9" t="s">
        <v>83</v>
      </c>
      <c r="F30" s="9">
        <v>63</v>
      </c>
      <c r="G30" s="9">
        <f t="shared" si="0"/>
        <v>37.8</v>
      </c>
      <c r="H30" s="9">
        <v>77.4</v>
      </c>
      <c r="I30" s="9">
        <f t="shared" si="1"/>
        <v>30.960000000000004</v>
      </c>
      <c r="J30" s="9">
        <f t="shared" si="2"/>
        <v>68.76</v>
      </c>
      <c r="K30" s="9">
        <v>2</v>
      </c>
    </row>
    <row r="31" spans="1:11" ht="25.5" customHeight="1">
      <c r="A31" s="9" t="s">
        <v>86</v>
      </c>
      <c r="B31" s="9" t="s">
        <v>26</v>
      </c>
      <c r="C31" s="9" t="s">
        <v>81</v>
      </c>
      <c r="D31" s="9" t="s">
        <v>87</v>
      </c>
      <c r="E31" s="9" t="s">
        <v>83</v>
      </c>
      <c r="F31" s="9">
        <v>62</v>
      </c>
      <c r="G31" s="9">
        <f t="shared" si="0"/>
        <v>37.199999999999996</v>
      </c>
      <c r="H31" s="9">
        <v>78.6</v>
      </c>
      <c r="I31" s="9">
        <f t="shared" si="1"/>
        <v>31.439999999999998</v>
      </c>
      <c r="J31" s="9">
        <f t="shared" si="2"/>
        <v>68.63999999999999</v>
      </c>
      <c r="K31" s="9">
        <v>3</v>
      </c>
    </row>
    <row r="32" spans="1:11" ht="25.5" customHeight="1">
      <c r="A32" s="9" t="s">
        <v>88</v>
      </c>
      <c r="B32" s="9" t="s">
        <v>26</v>
      </c>
      <c r="C32" s="9" t="s">
        <v>89</v>
      </c>
      <c r="D32" s="9" t="s">
        <v>90</v>
      </c>
      <c r="E32" s="9" t="s">
        <v>91</v>
      </c>
      <c r="F32" s="9">
        <v>84</v>
      </c>
      <c r="G32" s="9">
        <f t="shared" si="0"/>
        <v>50.4</v>
      </c>
      <c r="H32" s="9">
        <v>84.4</v>
      </c>
      <c r="I32" s="9">
        <f t="shared" si="1"/>
        <v>33.760000000000005</v>
      </c>
      <c r="J32" s="9">
        <f t="shared" si="2"/>
        <v>84.16</v>
      </c>
      <c r="K32" s="9">
        <v>1</v>
      </c>
    </row>
    <row r="33" spans="1:11" ht="25.5" customHeight="1">
      <c r="A33" s="9" t="s">
        <v>92</v>
      </c>
      <c r="B33" s="9" t="s">
        <v>26</v>
      </c>
      <c r="C33" s="9" t="s">
        <v>89</v>
      </c>
      <c r="D33" s="9" t="s">
        <v>93</v>
      </c>
      <c r="E33" s="9" t="s">
        <v>91</v>
      </c>
      <c r="F33" s="9">
        <v>82</v>
      </c>
      <c r="G33" s="9">
        <f t="shared" si="0"/>
        <v>49.199999999999996</v>
      </c>
      <c r="H33" s="9">
        <v>83.4</v>
      </c>
      <c r="I33" s="9">
        <f t="shared" si="1"/>
        <v>33.36000000000001</v>
      </c>
      <c r="J33" s="9">
        <f t="shared" si="2"/>
        <v>82.56</v>
      </c>
      <c r="K33" s="9">
        <v>2</v>
      </c>
    </row>
    <row r="34" spans="1:11" ht="25.5" customHeight="1">
      <c r="A34" s="9" t="s">
        <v>94</v>
      </c>
      <c r="B34" s="9" t="s">
        <v>26</v>
      </c>
      <c r="C34" s="9" t="s">
        <v>89</v>
      </c>
      <c r="D34" s="9" t="s">
        <v>95</v>
      </c>
      <c r="E34" s="9" t="s">
        <v>91</v>
      </c>
      <c r="F34" s="9">
        <v>80</v>
      </c>
      <c r="G34" s="9">
        <f t="shared" si="0"/>
        <v>48</v>
      </c>
      <c r="H34" s="9">
        <v>81.8</v>
      </c>
      <c r="I34" s="9">
        <f t="shared" si="1"/>
        <v>32.72</v>
      </c>
      <c r="J34" s="9">
        <f t="shared" si="2"/>
        <v>80.72</v>
      </c>
      <c r="K34" s="9">
        <v>3</v>
      </c>
    </row>
    <row r="35" spans="1:11" ht="25.5" customHeight="1">
      <c r="A35" s="9" t="s">
        <v>96</v>
      </c>
      <c r="B35" s="9" t="s">
        <v>26</v>
      </c>
      <c r="C35" s="9" t="s">
        <v>89</v>
      </c>
      <c r="D35" s="9" t="s">
        <v>97</v>
      </c>
      <c r="E35" s="9" t="s">
        <v>91</v>
      </c>
      <c r="F35" s="9">
        <v>78</v>
      </c>
      <c r="G35" s="9">
        <f t="shared" si="0"/>
        <v>46.8</v>
      </c>
      <c r="H35" s="9">
        <v>80.4</v>
      </c>
      <c r="I35" s="9">
        <f t="shared" si="1"/>
        <v>32.160000000000004</v>
      </c>
      <c r="J35" s="9">
        <f t="shared" si="2"/>
        <v>78.96000000000001</v>
      </c>
      <c r="K35" s="9">
        <v>4</v>
      </c>
    </row>
    <row r="36" spans="1:11" ht="25.5" customHeight="1">
      <c r="A36" s="9" t="s">
        <v>98</v>
      </c>
      <c r="B36" s="9" t="s">
        <v>26</v>
      </c>
      <c r="C36" s="9" t="s">
        <v>89</v>
      </c>
      <c r="D36" s="9" t="s">
        <v>99</v>
      </c>
      <c r="E36" s="9" t="s">
        <v>91</v>
      </c>
      <c r="F36" s="9">
        <v>75</v>
      </c>
      <c r="G36" s="9">
        <f t="shared" si="0"/>
        <v>45</v>
      </c>
      <c r="H36" s="9">
        <v>82.2</v>
      </c>
      <c r="I36" s="9">
        <f t="shared" si="1"/>
        <v>32.88</v>
      </c>
      <c r="J36" s="9">
        <f t="shared" si="2"/>
        <v>77.88</v>
      </c>
      <c r="K36" s="9">
        <v>5</v>
      </c>
    </row>
    <row r="37" spans="1:11" ht="25.5" customHeight="1">
      <c r="A37" s="9" t="s">
        <v>100</v>
      </c>
      <c r="B37" s="9" t="s">
        <v>26</v>
      </c>
      <c r="C37" s="9" t="s">
        <v>89</v>
      </c>
      <c r="D37" s="9" t="s">
        <v>101</v>
      </c>
      <c r="E37" s="9" t="s">
        <v>91</v>
      </c>
      <c r="F37" s="9">
        <v>76</v>
      </c>
      <c r="G37" s="9">
        <f t="shared" si="0"/>
        <v>45.6</v>
      </c>
      <c r="H37" s="9">
        <v>80.2</v>
      </c>
      <c r="I37" s="9">
        <f t="shared" si="1"/>
        <v>32.080000000000005</v>
      </c>
      <c r="J37" s="9">
        <f t="shared" si="2"/>
        <v>77.68</v>
      </c>
      <c r="K37" s="9">
        <v>6</v>
      </c>
    </row>
    <row r="38" spans="1:11" ht="25.5" customHeight="1">
      <c r="A38" s="9" t="s">
        <v>102</v>
      </c>
      <c r="B38" s="9" t="s">
        <v>26</v>
      </c>
      <c r="C38" s="9" t="s">
        <v>89</v>
      </c>
      <c r="D38" s="9" t="s">
        <v>103</v>
      </c>
      <c r="E38" s="9" t="s">
        <v>91</v>
      </c>
      <c r="F38" s="9">
        <v>74</v>
      </c>
      <c r="G38" s="9">
        <f aca="true" t="shared" si="3" ref="G37:G70">F38*0.6</f>
        <v>44.4</v>
      </c>
      <c r="H38" s="9">
        <v>82.4</v>
      </c>
      <c r="I38" s="9">
        <f aca="true" t="shared" si="4" ref="I37:I70">H38*0.4</f>
        <v>32.96</v>
      </c>
      <c r="J38" s="9">
        <f aca="true" t="shared" si="5" ref="J37:J70">G38+I38</f>
        <v>77.36</v>
      </c>
      <c r="K38" s="9">
        <v>7</v>
      </c>
    </row>
    <row r="39" spans="1:11" ht="25.5" customHeight="1">
      <c r="A39" s="9" t="s">
        <v>104</v>
      </c>
      <c r="B39" s="9" t="s">
        <v>26</v>
      </c>
      <c r="C39" s="9" t="s">
        <v>89</v>
      </c>
      <c r="D39" s="9" t="s">
        <v>105</v>
      </c>
      <c r="E39" s="9" t="s">
        <v>91</v>
      </c>
      <c r="F39" s="9">
        <v>74</v>
      </c>
      <c r="G39" s="9">
        <f t="shared" si="3"/>
        <v>44.4</v>
      </c>
      <c r="H39" s="9">
        <v>82</v>
      </c>
      <c r="I39" s="9">
        <f t="shared" si="4"/>
        <v>32.800000000000004</v>
      </c>
      <c r="J39" s="9">
        <f t="shared" si="5"/>
        <v>77.2</v>
      </c>
      <c r="K39" s="9">
        <v>8</v>
      </c>
    </row>
    <row r="40" spans="1:11" ht="25.5" customHeight="1">
      <c r="A40" s="9" t="s">
        <v>106</v>
      </c>
      <c r="B40" s="9" t="s">
        <v>26</v>
      </c>
      <c r="C40" s="9" t="s">
        <v>89</v>
      </c>
      <c r="D40" s="9" t="s">
        <v>107</v>
      </c>
      <c r="E40" s="9" t="s">
        <v>91</v>
      </c>
      <c r="F40" s="9">
        <v>74</v>
      </c>
      <c r="G40" s="9">
        <f t="shared" si="3"/>
        <v>44.4</v>
      </c>
      <c r="H40" s="9">
        <v>75</v>
      </c>
      <c r="I40" s="9">
        <f t="shared" si="4"/>
        <v>30</v>
      </c>
      <c r="J40" s="9">
        <f t="shared" si="5"/>
        <v>74.4</v>
      </c>
      <c r="K40" s="9">
        <v>9</v>
      </c>
    </row>
    <row r="41" spans="1:11" ht="25.5" customHeight="1">
      <c r="A41" s="9" t="s">
        <v>108</v>
      </c>
      <c r="B41" s="9" t="s">
        <v>26</v>
      </c>
      <c r="C41" s="9" t="s">
        <v>89</v>
      </c>
      <c r="D41" s="9" t="s">
        <v>109</v>
      </c>
      <c r="E41" s="9" t="s">
        <v>91</v>
      </c>
      <c r="F41" s="9">
        <v>74</v>
      </c>
      <c r="G41" s="9">
        <f t="shared" si="3"/>
        <v>44.4</v>
      </c>
      <c r="H41" s="9">
        <v>0</v>
      </c>
      <c r="I41" s="9">
        <f t="shared" si="4"/>
        <v>0</v>
      </c>
      <c r="J41" s="9">
        <f t="shared" si="5"/>
        <v>44.4</v>
      </c>
      <c r="K41" s="9"/>
    </row>
    <row r="42" spans="1:11" ht="25.5" customHeight="1">
      <c r="A42" s="9" t="s">
        <v>110</v>
      </c>
      <c r="B42" s="9" t="s">
        <v>26</v>
      </c>
      <c r="C42" s="9" t="s">
        <v>89</v>
      </c>
      <c r="D42" s="9" t="s">
        <v>111</v>
      </c>
      <c r="E42" s="9" t="s">
        <v>91</v>
      </c>
      <c r="F42" s="9">
        <v>74</v>
      </c>
      <c r="G42" s="9">
        <f t="shared" si="3"/>
        <v>44.4</v>
      </c>
      <c r="H42" s="9">
        <v>0</v>
      </c>
      <c r="I42" s="9">
        <f t="shared" si="4"/>
        <v>0</v>
      </c>
      <c r="J42" s="9">
        <f t="shared" si="5"/>
        <v>44.4</v>
      </c>
      <c r="K42" s="9"/>
    </row>
    <row r="43" spans="1:11" ht="25.5" customHeight="1">
      <c r="A43" s="9" t="s">
        <v>112</v>
      </c>
      <c r="B43" s="9" t="s">
        <v>26</v>
      </c>
      <c r="C43" s="9" t="s">
        <v>113</v>
      </c>
      <c r="D43" s="9" t="s">
        <v>114</v>
      </c>
      <c r="E43" s="9" t="s">
        <v>115</v>
      </c>
      <c r="F43" s="9">
        <v>80</v>
      </c>
      <c r="G43" s="9">
        <f t="shared" si="3"/>
        <v>48</v>
      </c>
      <c r="H43" s="9">
        <v>84.7</v>
      </c>
      <c r="I43" s="9">
        <f t="shared" si="4"/>
        <v>33.88</v>
      </c>
      <c r="J43" s="9">
        <f t="shared" si="5"/>
        <v>81.88</v>
      </c>
      <c r="K43" s="9">
        <v>1</v>
      </c>
    </row>
    <row r="44" spans="1:11" ht="25.5" customHeight="1">
      <c r="A44" s="9" t="s">
        <v>116</v>
      </c>
      <c r="B44" s="9" t="s">
        <v>26</v>
      </c>
      <c r="C44" s="9" t="s">
        <v>113</v>
      </c>
      <c r="D44" s="9" t="s">
        <v>117</v>
      </c>
      <c r="E44" s="9" t="s">
        <v>115</v>
      </c>
      <c r="F44" s="9">
        <v>77</v>
      </c>
      <c r="G44" s="9">
        <f t="shared" si="3"/>
        <v>46.199999999999996</v>
      </c>
      <c r="H44" s="9">
        <v>85.2</v>
      </c>
      <c r="I44" s="9">
        <f t="shared" si="4"/>
        <v>34.080000000000005</v>
      </c>
      <c r="J44" s="9">
        <f t="shared" si="5"/>
        <v>80.28</v>
      </c>
      <c r="K44" s="9">
        <v>2</v>
      </c>
    </row>
    <row r="45" spans="1:11" ht="25.5" customHeight="1">
      <c r="A45" s="9" t="s">
        <v>118</v>
      </c>
      <c r="B45" s="9" t="s">
        <v>26</v>
      </c>
      <c r="C45" s="9" t="s">
        <v>113</v>
      </c>
      <c r="D45" s="9" t="s">
        <v>119</v>
      </c>
      <c r="E45" s="9" t="s">
        <v>115</v>
      </c>
      <c r="F45" s="9">
        <v>78</v>
      </c>
      <c r="G45" s="9">
        <f t="shared" si="3"/>
        <v>46.8</v>
      </c>
      <c r="H45" s="9">
        <v>83.2</v>
      </c>
      <c r="I45" s="9">
        <f t="shared" si="4"/>
        <v>33.28</v>
      </c>
      <c r="J45" s="9">
        <f t="shared" si="5"/>
        <v>80.08</v>
      </c>
      <c r="K45" s="9">
        <v>3</v>
      </c>
    </row>
    <row r="46" spans="1:11" ht="25.5" customHeight="1">
      <c r="A46" s="9" t="s">
        <v>120</v>
      </c>
      <c r="B46" s="9" t="s">
        <v>26</v>
      </c>
      <c r="C46" s="9" t="s">
        <v>113</v>
      </c>
      <c r="D46" s="9" t="s">
        <v>121</v>
      </c>
      <c r="E46" s="9" t="s">
        <v>115</v>
      </c>
      <c r="F46" s="9">
        <v>76</v>
      </c>
      <c r="G46" s="9">
        <f t="shared" si="3"/>
        <v>45.6</v>
      </c>
      <c r="H46" s="9">
        <v>82.7</v>
      </c>
      <c r="I46" s="9">
        <f t="shared" si="4"/>
        <v>33.080000000000005</v>
      </c>
      <c r="J46" s="9">
        <f t="shared" si="5"/>
        <v>78.68</v>
      </c>
      <c r="K46" s="9">
        <v>4</v>
      </c>
    </row>
    <row r="47" spans="1:11" ht="25.5" customHeight="1">
      <c r="A47" s="9" t="s">
        <v>122</v>
      </c>
      <c r="B47" s="9" t="s">
        <v>26</v>
      </c>
      <c r="C47" s="9" t="s">
        <v>113</v>
      </c>
      <c r="D47" s="9" t="s">
        <v>123</v>
      </c>
      <c r="E47" s="9" t="s">
        <v>115</v>
      </c>
      <c r="F47" s="9">
        <v>76</v>
      </c>
      <c r="G47" s="9">
        <f t="shared" si="3"/>
        <v>45.6</v>
      </c>
      <c r="H47" s="9">
        <v>81.3</v>
      </c>
      <c r="I47" s="9">
        <f t="shared" si="4"/>
        <v>32.52</v>
      </c>
      <c r="J47" s="9">
        <f t="shared" si="5"/>
        <v>78.12</v>
      </c>
      <c r="K47" s="9">
        <v>5</v>
      </c>
    </row>
    <row r="48" spans="1:11" ht="25.5" customHeight="1">
      <c r="A48" s="9" t="s">
        <v>124</v>
      </c>
      <c r="B48" s="9" t="s">
        <v>26</v>
      </c>
      <c r="C48" s="9" t="s">
        <v>113</v>
      </c>
      <c r="D48" s="9" t="s">
        <v>125</v>
      </c>
      <c r="E48" s="9" t="s">
        <v>115</v>
      </c>
      <c r="F48" s="9">
        <v>74</v>
      </c>
      <c r="G48" s="9">
        <f t="shared" si="3"/>
        <v>44.4</v>
      </c>
      <c r="H48" s="9">
        <v>79.8</v>
      </c>
      <c r="I48" s="9">
        <f t="shared" si="4"/>
        <v>31.92</v>
      </c>
      <c r="J48" s="9">
        <f t="shared" si="5"/>
        <v>76.32</v>
      </c>
      <c r="K48" s="9">
        <v>6</v>
      </c>
    </row>
    <row r="49" spans="1:11" ht="25.5" customHeight="1">
      <c r="A49" s="9" t="s">
        <v>126</v>
      </c>
      <c r="B49" s="9" t="s">
        <v>26</v>
      </c>
      <c r="C49" s="9" t="s">
        <v>113</v>
      </c>
      <c r="D49" s="9" t="s">
        <v>127</v>
      </c>
      <c r="E49" s="9" t="s">
        <v>115</v>
      </c>
      <c r="F49" s="9">
        <v>72</v>
      </c>
      <c r="G49" s="9">
        <f t="shared" si="3"/>
        <v>43.199999999999996</v>
      </c>
      <c r="H49" s="9">
        <v>75.8</v>
      </c>
      <c r="I49" s="9">
        <f t="shared" si="4"/>
        <v>30.32</v>
      </c>
      <c r="J49" s="9">
        <f t="shared" si="5"/>
        <v>73.52</v>
      </c>
      <c r="K49" s="9">
        <v>7</v>
      </c>
    </row>
    <row r="50" spans="1:11" ht="25.5" customHeight="1">
      <c r="A50" s="9" t="s">
        <v>128</v>
      </c>
      <c r="B50" s="9" t="s">
        <v>26</v>
      </c>
      <c r="C50" s="9" t="s">
        <v>113</v>
      </c>
      <c r="D50" s="12" t="s">
        <v>129</v>
      </c>
      <c r="E50" s="9" t="s">
        <v>115</v>
      </c>
      <c r="F50" s="9">
        <v>70</v>
      </c>
      <c r="G50" s="9">
        <f t="shared" si="3"/>
        <v>42</v>
      </c>
      <c r="H50" s="9">
        <v>78</v>
      </c>
      <c r="I50" s="9">
        <f t="shared" si="4"/>
        <v>31.200000000000003</v>
      </c>
      <c r="J50" s="9">
        <f t="shared" si="5"/>
        <v>73.2</v>
      </c>
      <c r="K50" s="9">
        <v>8</v>
      </c>
    </row>
    <row r="51" spans="1:11" ht="25.5" customHeight="1">
      <c r="A51" s="9" t="s">
        <v>130</v>
      </c>
      <c r="B51" s="9" t="s">
        <v>26</v>
      </c>
      <c r="C51" s="9" t="s">
        <v>113</v>
      </c>
      <c r="D51" s="9" t="s">
        <v>131</v>
      </c>
      <c r="E51" s="9" t="s">
        <v>115</v>
      </c>
      <c r="F51" s="9">
        <v>73</v>
      </c>
      <c r="G51" s="9">
        <f t="shared" si="3"/>
        <v>43.8</v>
      </c>
      <c r="H51" s="9">
        <v>72</v>
      </c>
      <c r="I51" s="9">
        <f t="shared" si="4"/>
        <v>28.8</v>
      </c>
      <c r="J51" s="9">
        <f t="shared" si="5"/>
        <v>72.6</v>
      </c>
      <c r="K51" s="9">
        <v>9</v>
      </c>
    </row>
    <row r="52" spans="1:11" ht="25.5" customHeight="1">
      <c r="A52" s="9" t="s">
        <v>132</v>
      </c>
      <c r="B52" s="9" t="s">
        <v>133</v>
      </c>
      <c r="C52" s="9" t="s">
        <v>134</v>
      </c>
      <c r="D52" s="9" t="s">
        <v>135</v>
      </c>
      <c r="E52" s="9" t="s">
        <v>136</v>
      </c>
      <c r="F52" s="9">
        <v>67</v>
      </c>
      <c r="G52" s="9">
        <f t="shared" si="3"/>
        <v>40.199999999999996</v>
      </c>
      <c r="H52" s="9">
        <v>86</v>
      </c>
      <c r="I52" s="9">
        <f t="shared" si="4"/>
        <v>34.4</v>
      </c>
      <c r="J52" s="9">
        <f t="shared" si="5"/>
        <v>74.6</v>
      </c>
      <c r="K52" s="9">
        <v>1</v>
      </c>
    </row>
    <row r="53" spans="1:11" ht="25.5" customHeight="1">
      <c r="A53" s="9" t="s">
        <v>137</v>
      </c>
      <c r="B53" s="9" t="s">
        <v>133</v>
      </c>
      <c r="C53" s="9" t="s">
        <v>134</v>
      </c>
      <c r="D53" s="9" t="s">
        <v>138</v>
      </c>
      <c r="E53" s="9" t="s">
        <v>136</v>
      </c>
      <c r="F53" s="9">
        <v>69</v>
      </c>
      <c r="G53" s="9">
        <f t="shared" si="3"/>
        <v>41.4</v>
      </c>
      <c r="H53" s="9">
        <v>81.4</v>
      </c>
      <c r="I53" s="9">
        <f t="shared" si="4"/>
        <v>32.56</v>
      </c>
      <c r="J53" s="9">
        <f t="shared" si="5"/>
        <v>73.96000000000001</v>
      </c>
      <c r="K53" s="9">
        <v>2</v>
      </c>
    </row>
    <row r="54" spans="1:11" ht="25.5" customHeight="1">
      <c r="A54" s="9" t="s">
        <v>139</v>
      </c>
      <c r="B54" s="9" t="s">
        <v>133</v>
      </c>
      <c r="C54" s="9" t="s">
        <v>134</v>
      </c>
      <c r="D54" s="9" t="s">
        <v>140</v>
      </c>
      <c r="E54" s="9" t="s">
        <v>136</v>
      </c>
      <c r="F54" s="9">
        <v>69</v>
      </c>
      <c r="G54" s="9">
        <f t="shared" si="3"/>
        <v>41.4</v>
      </c>
      <c r="H54" s="9">
        <v>81</v>
      </c>
      <c r="I54" s="9">
        <f t="shared" si="4"/>
        <v>32.4</v>
      </c>
      <c r="J54" s="9">
        <f t="shared" si="5"/>
        <v>73.8</v>
      </c>
      <c r="K54" s="9">
        <v>3</v>
      </c>
    </row>
    <row r="55" spans="1:11" ht="25.5" customHeight="1">
      <c r="A55" s="9" t="s">
        <v>141</v>
      </c>
      <c r="B55" s="9" t="s">
        <v>133</v>
      </c>
      <c r="C55" s="9" t="s">
        <v>142</v>
      </c>
      <c r="D55" s="9" t="s">
        <v>143</v>
      </c>
      <c r="E55" s="9" t="s">
        <v>144</v>
      </c>
      <c r="F55" s="9">
        <v>70</v>
      </c>
      <c r="G55" s="9">
        <f t="shared" si="3"/>
        <v>42</v>
      </c>
      <c r="H55" s="9">
        <v>80.1</v>
      </c>
      <c r="I55" s="9">
        <f t="shared" si="4"/>
        <v>32.04</v>
      </c>
      <c r="J55" s="9">
        <f t="shared" si="5"/>
        <v>74.03999999999999</v>
      </c>
      <c r="K55" s="9">
        <v>1</v>
      </c>
    </row>
    <row r="56" spans="1:11" ht="25.5" customHeight="1">
      <c r="A56" s="9" t="s">
        <v>145</v>
      </c>
      <c r="B56" s="9" t="s">
        <v>133</v>
      </c>
      <c r="C56" s="9" t="s">
        <v>142</v>
      </c>
      <c r="D56" s="9" t="s">
        <v>146</v>
      </c>
      <c r="E56" s="9" t="s">
        <v>144</v>
      </c>
      <c r="F56" s="9">
        <v>69</v>
      </c>
      <c r="G56" s="9">
        <f t="shared" si="3"/>
        <v>41.4</v>
      </c>
      <c r="H56" s="9">
        <v>77.2</v>
      </c>
      <c r="I56" s="9">
        <f t="shared" si="4"/>
        <v>30.880000000000003</v>
      </c>
      <c r="J56" s="9">
        <f t="shared" si="5"/>
        <v>72.28</v>
      </c>
      <c r="K56" s="9">
        <v>2</v>
      </c>
    </row>
    <row r="57" spans="1:11" ht="25.5" customHeight="1">
      <c r="A57" s="9" t="s">
        <v>147</v>
      </c>
      <c r="B57" s="9" t="s">
        <v>133</v>
      </c>
      <c r="C57" s="9" t="s">
        <v>142</v>
      </c>
      <c r="D57" s="9" t="s">
        <v>148</v>
      </c>
      <c r="E57" s="9" t="s">
        <v>144</v>
      </c>
      <c r="F57" s="9">
        <v>66</v>
      </c>
      <c r="G57" s="9">
        <f t="shared" si="3"/>
        <v>39.6</v>
      </c>
      <c r="H57" s="9">
        <v>0</v>
      </c>
      <c r="I57" s="9">
        <f t="shared" si="4"/>
        <v>0</v>
      </c>
      <c r="J57" s="9">
        <f t="shared" si="5"/>
        <v>39.6</v>
      </c>
      <c r="K57" s="9"/>
    </row>
    <row r="58" spans="1:11" ht="25.5" customHeight="1">
      <c r="A58" s="9" t="s">
        <v>149</v>
      </c>
      <c r="B58" s="9" t="s">
        <v>150</v>
      </c>
      <c r="C58" s="9" t="s">
        <v>151</v>
      </c>
      <c r="D58" s="9" t="s">
        <v>152</v>
      </c>
      <c r="E58" s="9" t="s">
        <v>153</v>
      </c>
      <c r="F58" s="9">
        <v>52</v>
      </c>
      <c r="G58" s="9">
        <f t="shared" si="3"/>
        <v>31.2</v>
      </c>
      <c r="H58" s="9">
        <v>76.2</v>
      </c>
      <c r="I58" s="9">
        <f t="shared" si="4"/>
        <v>30.480000000000004</v>
      </c>
      <c r="J58" s="9">
        <f t="shared" si="5"/>
        <v>61.68000000000001</v>
      </c>
      <c r="K58" s="9">
        <v>1</v>
      </c>
    </row>
    <row r="59" spans="1:11" ht="25.5" customHeight="1">
      <c r="A59" s="9" t="s">
        <v>154</v>
      </c>
      <c r="B59" s="9" t="s">
        <v>150</v>
      </c>
      <c r="C59" s="9" t="s">
        <v>151</v>
      </c>
      <c r="D59" s="9" t="s">
        <v>155</v>
      </c>
      <c r="E59" s="9" t="s">
        <v>153</v>
      </c>
      <c r="F59" s="9">
        <v>44</v>
      </c>
      <c r="G59" s="9">
        <f t="shared" si="3"/>
        <v>26.4</v>
      </c>
      <c r="H59" s="9">
        <v>73.3</v>
      </c>
      <c r="I59" s="9">
        <f t="shared" si="4"/>
        <v>29.32</v>
      </c>
      <c r="J59" s="9">
        <f t="shared" si="5"/>
        <v>55.72</v>
      </c>
      <c r="K59" s="9">
        <v>2</v>
      </c>
    </row>
    <row r="60" spans="1:11" ht="25.5" customHeight="1">
      <c r="A60" s="9" t="s">
        <v>156</v>
      </c>
      <c r="B60" s="9" t="s">
        <v>150</v>
      </c>
      <c r="C60" s="9" t="s">
        <v>151</v>
      </c>
      <c r="D60" s="9" t="s">
        <v>157</v>
      </c>
      <c r="E60" s="9" t="s">
        <v>153</v>
      </c>
      <c r="F60" s="9">
        <v>43</v>
      </c>
      <c r="G60" s="9">
        <f t="shared" si="3"/>
        <v>25.8</v>
      </c>
      <c r="H60" s="9">
        <v>65.3</v>
      </c>
      <c r="I60" s="9">
        <f t="shared" si="4"/>
        <v>26.12</v>
      </c>
      <c r="J60" s="9">
        <f t="shared" si="5"/>
        <v>51.92</v>
      </c>
      <c r="K60" s="9">
        <v>3</v>
      </c>
    </row>
    <row r="61" spans="1:11" ht="25.5" customHeight="1">
      <c r="A61" s="9" t="s">
        <v>158</v>
      </c>
      <c r="B61" s="9" t="s">
        <v>159</v>
      </c>
      <c r="C61" s="9" t="s">
        <v>160</v>
      </c>
      <c r="D61" s="9" t="s">
        <v>161</v>
      </c>
      <c r="E61" s="9" t="s">
        <v>162</v>
      </c>
      <c r="F61" s="9">
        <v>61</v>
      </c>
      <c r="G61" s="9">
        <f t="shared" si="3"/>
        <v>36.6</v>
      </c>
      <c r="H61" s="9">
        <v>80.8</v>
      </c>
      <c r="I61" s="9">
        <f t="shared" si="4"/>
        <v>32.32</v>
      </c>
      <c r="J61" s="9">
        <f t="shared" si="5"/>
        <v>68.92</v>
      </c>
      <c r="K61" s="9">
        <v>1</v>
      </c>
    </row>
    <row r="62" spans="1:11" ht="25.5" customHeight="1">
      <c r="A62" s="9" t="s">
        <v>163</v>
      </c>
      <c r="B62" s="9" t="s">
        <v>164</v>
      </c>
      <c r="C62" s="9" t="s">
        <v>49</v>
      </c>
      <c r="D62" s="9" t="s">
        <v>165</v>
      </c>
      <c r="E62" s="9" t="s">
        <v>166</v>
      </c>
      <c r="F62" s="9">
        <v>73</v>
      </c>
      <c r="G62" s="9">
        <f t="shared" si="3"/>
        <v>43.8</v>
      </c>
      <c r="H62" s="9">
        <v>79.8</v>
      </c>
      <c r="I62" s="9">
        <f t="shared" si="4"/>
        <v>31.92</v>
      </c>
      <c r="J62" s="9">
        <f t="shared" si="5"/>
        <v>75.72</v>
      </c>
      <c r="K62" s="9">
        <v>1</v>
      </c>
    </row>
    <row r="63" spans="1:11" ht="25.5" customHeight="1">
      <c r="A63" s="9" t="s">
        <v>167</v>
      </c>
      <c r="B63" s="9" t="s">
        <v>164</v>
      </c>
      <c r="C63" s="9" t="s">
        <v>49</v>
      </c>
      <c r="D63" s="9" t="s">
        <v>168</v>
      </c>
      <c r="E63" s="9" t="s">
        <v>166</v>
      </c>
      <c r="F63" s="9">
        <v>68</v>
      </c>
      <c r="G63" s="9">
        <f t="shared" si="3"/>
        <v>40.8</v>
      </c>
      <c r="H63" s="9">
        <v>81.4</v>
      </c>
      <c r="I63" s="9">
        <f t="shared" si="4"/>
        <v>32.56</v>
      </c>
      <c r="J63" s="9">
        <f t="shared" si="5"/>
        <v>73.36</v>
      </c>
      <c r="K63" s="9">
        <v>2</v>
      </c>
    </row>
    <row r="64" spans="1:11" ht="25.5" customHeight="1">
      <c r="A64" s="9" t="s">
        <v>169</v>
      </c>
      <c r="B64" s="9" t="s">
        <v>164</v>
      </c>
      <c r="C64" s="9" t="s">
        <v>49</v>
      </c>
      <c r="D64" s="9" t="s">
        <v>170</v>
      </c>
      <c r="E64" s="9" t="s">
        <v>166</v>
      </c>
      <c r="F64" s="9">
        <v>66</v>
      </c>
      <c r="G64" s="9">
        <f t="shared" si="3"/>
        <v>39.6</v>
      </c>
      <c r="H64" s="9">
        <v>80.4</v>
      </c>
      <c r="I64" s="9">
        <f t="shared" si="4"/>
        <v>32.160000000000004</v>
      </c>
      <c r="J64" s="9">
        <f t="shared" si="5"/>
        <v>71.76</v>
      </c>
      <c r="K64" s="9">
        <v>3</v>
      </c>
    </row>
    <row r="65" spans="1:11" ht="25.5" customHeight="1">
      <c r="A65" s="9" t="s">
        <v>171</v>
      </c>
      <c r="B65" s="9" t="s">
        <v>172</v>
      </c>
      <c r="C65" s="9" t="s">
        <v>57</v>
      </c>
      <c r="D65" s="9" t="s">
        <v>173</v>
      </c>
      <c r="E65" s="9" t="s">
        <v>174</v>
      </c>
      <c r="F65" s="9">
        <v>73</v>
      </c>
      <c r="G65" s="9">
        <f t="shared" si="3"/>
        <v>43.8</v>
      </c>
      <c r="H65" s="9">
        <v>80.2</v>
      </c>
      <c r="I65" s="9">
        <f t="shared" si="4"/>
        <v>32.080000000000005</v>
      </c>
      <c r="J65" s="9">
        <f t="shared" si="5"/>
        <v>75.88</v>
      </c>
      <c r="K65" s="9">
        <v>1</v>
      </c>
    </row>
    <row r="66" spans="1:11" ht="25.5" customHeight="1">
      <c r="A66" s="9" t="s">
        <v>175</v>
      </c>
      <c r="B66" s="9" t="s">
        <v>172</v>
      </c>
      <c r="C66" s="9" t="s">
        <v>57</v>
      </c>
      <c r="D66" s="9" t="s">
        <v>176</v>
      </c>
      <c r="E66" s="9" t="s">
        <v>174</v>
      </c>
      <c r="F66" s="9">
        <v>74</v>
      </c>
      <c r="G66" s="9">
        <f t="shared" si="3"/>
        <v>44.4</v>
      </c>
      <c r="H66" s="9">
        <v>77.3</v>
      </c>
      <c r="I66" s="9">
        <f t="shared" si="4"/>
        <v>30.92</v>
      </c>
      <c r="J66" s="9">
        <f t="shared" si="5"/>
        <v>75.32</v>
      </c>
      <c r="K66" s="9">
        <v>2</v>
      </c>
    </row>
    <row r="67" spans="1:11" ht="25.5" customHeight="1">
      <c r="A67" s="9" t="s">
        <v>177</v>
      </c>
      <c r="B67" s="9" t="s">
        <v>172</v>
      </c>
      <c r="C67" s="9" t="s">
        <v>57</v>
      </c>
      <c r="D67" s="9" t="s">
        <v>178</v>
      </c>
      <c r="E67" s="9" t="s">
        <v>174</v>
      </c>
      <c r="F67" s="9">
        <v>74</v>
      </c>
      <c r="G67" s="9">
        <f t="shared" si="3"/>
        <v>44.4</v>
      </c>
      <c r="H67" s="9">
        <v>76.6</v>
      </c>
      <c r="I67" s="9">
        <f t="shared" si="4"/>
        <v>30.64</v>
      </c>
      <c r="J67" s="9">
        <f t="shared" si="5"/>
        <v>75.03999999999999</v>
      </c>
      <c r="K67" s="9">
        <v>3</v>
      </c>
    </row>
    <row r="68" spans="1:11" ht="25.5" customHeight="1">
      <c r="A68" s="9" t="s">
        <v>179</v>
      </c>
      <c r="B68" s="9" t="s">
        <v>180</v>
      </c>
      <c r="C68" s="9" t="s">
        <v>181</v>
      </c>
      <c r="D68" s="9" t="s">
        <v>182</v>
      </c>
      <c r="E68" s="9" t="s">
        <v>183</v>
      </c>
      <c r="F68" s="9">
        <v>65</v>
      </c>
      <c r="G68" s="9">
        <f t="shared" si="3"/>
        <v>39</v>
      </c>
      <c r="H68" s="9">
        <v>83.2</v>
      </c>
      <c r="I68" s="9">
        <f t="shared" si="4"/>
        <v>33.28</v>
      </c>
      <c r="J68" s="9">
        <f t="shared" si="5"/>
        <v>72.28</v>
      </c>
      <c r="K68" s="9">
        <v>1</v>
      </c>
    </row>
    <row r="69" spans="1:11" ht="25.5" customHeight="1">
      <c r="A69" s="9" t="s">
        <v>184</v>
      </c>
      <c r="B69" s="9" t="s">
        <v>180</v>
      </c>
      <c r="C69" s="9" t="s">
        <v>181</v>
      </c>
      <c r="D69" s="9" t="s">
        <v>185</v>
      </c>
      <c r="E69" s="9" t="s">
        <v>183</v>
      </c>
      <c r="F69" s="9">
        <v>64</v>
      </c>
      <c r="G69" s="9">
        <f t="shared" si="3"/>
        <v>38.4</v>
      </c>
      <c r="H69" s="9">
        <v>82.1</v>
      </c>
      <c r="I69" s="9">
        <f t="shared" si="4"/>
        <v>32.839999999999996</v>
      </c>
      <c r="J69" s="9">
        <f t="shared" si="5"/>
        <v>71.24</v>
      </c>
      <c r="K69" s="9">
        <v>2</v>
      </c>
    </row>
    <row r="70" spans="1:11" ht="25.5" customHeight="1">
      <c r="A70" s="9" t="s">
        <v>186</v>
      </c>
      <c r="B70" s="9" t="s">
        <v>180</v>
      </c>
      <c r="C70" s="9" t="s">
        <v>181</v>
      </c>
      <c r="D70" s="9" t="s">
        <v>187</v>
      </c>
      <c r="E70" s="9" t="s">
        <v>183</v>
      </c>
      <c r="F70" s="9">
        <v>66</v>
      </c>
      <c r="G70" s="9">
        <f t="shared" si="3"/>
        <v>39.6</v>
      </c>
      <c r="H70" s="9">
        <v>78.3</v>
      </c>
      <c r="I70" s="9">
        <f t="shared" si="4"/>
        <v>31.32</v>
      </c>
      <c r="J70" s="9">
        <f t="shared" si="5"/>
        <v>70.92</v>
      </c>
      <c r="K70" s="9">
        <v>3</v>
      </c>
    </row>
    <row r="71" spans="1:11" ht="30" customHeight="1">
      <c r="A71" s="9" t="s">
        <v>188</v>
      </c>
      <c r="B71" s="11" t="s">
        <v>189</v>
      </c>
      <c r="C71" s="9" t="s">
        <v>181</v>
      </c>
      <c r="D71" s="9" t="s">
        <v>190</v>
      </c>
      <c r="E71" s="9" t="s">
        <v>191</v>
      </c>
      <c r="F71" s="9">
        <v>83</v>
      </c>
      <c r="G71" s="9">
        <f aca="true" t="shared" si="6" ref="G69:G97">F71*0.6</f>
        <v>49.8</v>
      </c>
      <c r="H71" s="9">
        <v>84.2</v>
      </c>
      <c r="I71" s="9">
        <f aca="true" t="shared" si="7" ref="I69:I97">H71*0.4</f>
        <v>33.68</v>
      </c>
      <c r="J71" s="9">
        <f aca="true" t="shared" si="8" ref="J69:J97">G71+I71</f>
        <v>83.47999999999999</v>
      </c>
      <c r="K71" s="9">
        <v>1</v>
      </c>
    </row>
    <row r="72" spans="1:11" ht="30" customHeight="1">
      <c r="A72" s="9" t="s">
        <v>192</v>
      </c>
      <c r="B72" s="11" t="s">
        <v>189</v>
      </c>
      <c r="C72" s="9" t="s">
        <v>181</v>
      </c>
      <c r="D72" s="9" t="s">
        <v>193</v>
      </c>
      <c r="E72" s="9" t="s">
        <v>191</v>
      </c>
      <c r="F72" s="9">
        <v>80</v>
      </c>
      <c r="G72" s="9">
        <f t="shared" si="6"/>
        <v>48</v>
      </c>
      <c r="H72" s="9">
        <v>85</v>
      </c>
      <c r="I72" s="9">
        <f t="shared" si="7"/>
        <v>34</v>
      </c>
      <c r="J72" s="9">
        <f t="shared" si="8"/>
        <v>82</v>
      </c>
      <c r="K72" s="9">
        <v>2</v>
      </c>
    </row>
    <row r="73" spans="1:11" ht="30" customHeight="1">
      <c r="A73" s="9" t="s">
        <v>194</v>
      </c>
      <c r="B73" s="11" t="s">
        <v>189</v>
      </c>
      <c r="C73" s="9" t="s">
        <v>181</v>
      </c>
      <c r="D73" s="9" t="s">
        <v>195</v>
      </c>
      <c r="E73" s="9" t="s">
        <v>191</v>
      </c>
      <c r="F73" s="9">
        <v>77</v>
      </c>
      <c r="G73" s="9">
        <f t="shared" si="6"/>
        <v>46.199999999999996</v>
      </c>
      <c r="H73" s="9">
        <v>79.2</v>
      </c>
      <c r="I73" s="9">
        <f t="shared" si="7"/>
        <v>31.680000000000003</v>
      </c>
      <c r="J73" s="9">
        <f t="shared" si="8"/>
        <v>77.88</v>
      </c>
      <c r="K73" s="9">
        <v>3</v>
      </c>
    </row>
    <row r="74" spans="1:11" ht="30" customHeight="1">
      <c r="A74" s="9" t="s">
        <v>196</v>
      </c>
      <c r="B74" s="11" t="s">
        <v>189</v>
      </c>
      <c r="C74" s="9" t="s">
        <v>181</v>
      </c>
      <c r="D74" s="9" t="s">
        <v>197</v>
      </c>
      <c r="E74" s="9" t="s">
        <v>191</v>
      </c>
      <c r="F74" s="9">
        <v>77</v>
      </c>
      <c r="G74" s="9">
        <f t="shared" si="6"/>
        <v>46.199999999999996</v>
      </c>
      <c r="H74" s="9">
        <v>77.9</v>
      </c>
      <c r="I74" s="9">
        <f t="shared" si="7"/>
        <v>31.160000000000004</v>
      </c>
      <c r="J74" s="9">
        <f t="shared" si="8"/>
        <v>77.36</v>
      </c>
      <c r="K74" s="9">
        <v>4</v>
      </c>
    </row>
    <row r="75" spans="1:11" ht="30" customHeight="1">
      <c r="A75" s="9" t="s">
        <v>198</v>
      </c>
      <c r="B75" s="11" t="s">
        <v>189</v>
      </c>
      <c r="C75" s="9" t="s">
        <v>181</v>
      </c>
      <c r="D75" s="9" t="s">
        <v>199</v>
      </c>
      <c r="E75" s="9" t="s">
        <v>191</v>
      </c>
      <c r="F75" s="9">
        <v>75</v>
      </c>
      <c r="G75" s="9">
        <f t="shared" si="6"/>
        <v>45</v>
      </c>
      <c r="H75" s="9">
        <v>79</v>
      </c>
      <c r="I75" s="9">
        <f t="shared" si="7"/>
        <v>31.6</v>
      </c>
      <c r="J75" s="9">
        <f t="shared" si="8"/>
        <v>76.6</v>
      </c>
      <c r="K75" s="9">
        <v>5</v>
      </c>
    </row>
    <row r="76" spans="1:11" ht="30" customHeight="1">
      <c r="A76" s="9" t="s">
        <v>200</v>
      </c>
      <c r="B76" s="11" t="s">
        <v>189</v>
      </c>
      <c r="C76" s="9" t="s">
        <v>181</v>
      </c>
      <c r="D76" s="9" t="s">
        <v>201</v>
      </c>
      <c r="E76" s="9" t="s">
        <v>191</v>
      </c>
      <c r="F76" s="9">
        <v>75</v>
      </c>
      <c r="G76" s="9">
        <f t="shared" si="6"/>
        <v>45</v>
      </c>
      <c r="H76" s="9">
        <v>76.4</v>
      </c>
      <c r="I76" s="9">
        <f t="shared" si="7"/>
        <v>30.560000000000002</v>
      </c>
      <c r="J76" s="9">
        <f t="shared" si="8"/>
        <v>75.56</v>
      </c>
      <c r="K76" s="9">
        <v>6</v>
      </c>
    </row>
    <row r="77" spans="1:11" ht="30" customHeight="1">
      <c r="A77" s="9" t="s">
        <v>202</v>
      </c>
      <c r="B77" s="11" t="s">
        <v>189</v>
      </c>
      <c r="C77" s="9" t="s">
        <v>181</v>
      </c>
      <c r="D77" s="9" t="s">
        <v>203</v>
      </c>
      <c r="E77" s="9" t="s">
        <v>191</v>
      </c>
      <c r="F77" s="9">
        <v>72</v>
      </c>
      <c r="G77" s="9">
        <f t="shared" si="6"/>
        <v>43.199999999999996</v>
      </c>
      <c r="H77" s="9">
        <v>80</v>
      </c>
      <c r="I77" s="9">
        <f t="shared" si="7"/>
        <v>32</v>
      </c>
      <c r="J77" s="9">
        <f t="shared" si="8"/>
        <v>75.19999999999999</v>
      </c>
      <c r="K77" s="9">
        <v>7</v>
      </c>
    </row>
    <row r="78" spans="1:11" ht="30" customHeight="1">
      <c r="A78" s="9" t="s">
        <v>204</v>
      </c>
      <c r="B78" s="11" t="s">
        <v>189</v>
      </c>
      <c r="C78" s="9" t="s">
        <v>181</v>
      </c>
      <c r="D78" s="9" t="s">
        <v>205</v>
      </c>
      <c r="E78" s="9" t="s">
        <v>191</v>
      </c>
      <c r="F78" s="9">
        <v>73</v>
      </c>
      <c r="G78" s="9">
        <f t="shared" si="6"/>
        <v>43.8</v>
      </c>
      <c r="H78" s="9">
        <v>76.8</v>
      </c>
      <c r="I78" s="9">
        <f t="shared" si="7"/>
        <v>30.72</v>
      </c>
      <c r="J78" s="9">
        <f t="shared" si="8"/>
        <v>74.52</v>
      </c>
      <c r="K78" s="9">
        <v>8</v>
      </c>
    </row>
    <row r="79" spans="1:11" ht="30" customHeight="1">
      <c r="A79" s="9" t="s">
        <v>206</v>
      </c>
      <c r="B79" s="11" t="s">
        <v>189</v>
      </c>
      <c r="C79" s="9" t="s">
        <v>181</v>
      </c>
      <c r="D79" s="9" t="s">
        <v>207</v>
      </c>
      <c r="E79" s="9" t="s">
        <v>191</v>
      </c>
      <c r="F79" s="9">
        <v>71</v>
      </c>
      <c r="G79" s="9">
        <f t="shared" si="6"/>
        <v>42.6</v>
      </c>
      <c r="H79" s="9">
        <v>75.8</v>
      </c>
      <c r="I79" s="9">
        <f t="shared" si="7"/>
        <v>30.32</v>
      </c>
      <c r="J79" s="9">
        <f t="shared" si="8"/>
        <v>72.92</v>
      </c>
      <c r="K79" s="9">
        <v>9</v>
      </c>
    </row>
    <row r="80" spans="1:11" ht="30" customHeight="1">
      <c r="A80" s="9" t="s">
        <v>208</v>
      </c>
      <c r="B80" s="11" t="s">
        <v>189</v>
      </c>
      <c r="C80" s="9" t="s">
        <v>181</v>
      </c>
      <c r="D80" s="9" t="s">
        <v>209</v>
      </c>
      <c r="E80" s="9" t="s">
        <v>191</v>
      </c>
      <c r="F80" s="9">
        <v>71</v>
      </c>
      <c r="G80" s="9">
        <f t="shared" si="6"/>
        <v>42.6</v>
      </c>
      <c r="H80" s="9">
        <v>75.4</v>
      </c>
      <c r="I80" s="9">
        <f t="shared" si="7"/>
        <v>30.160000000000004</v>
      </c>
      <c r="J80" s="9">
        <f t="shared" si="8"/>
        <v>72.76</v>
      </c>
      <c r="K80" s="9">
        <v>10</v>
      </c>
    </row>
    <row r="81" spans="1:11" ht="30" customHeight="1">
      <c r="A81" s="9" t="s">
        <v>210</v>
      </c>
      <c r="B81" s="11" t="s">
        <v>189</v>
      </c>
      <c r="C81" s="9" t="s">
        <v>181</v>
      </c>
      <c r="D81" s="9" t="s">
        <v>211</v>
      </c>
      <c r="E81" s="9" t="s">
        <v>191</v>
      </c>
      <c r="F81" s="9">
        <v>72</v>
      </c>
      <c r="G81" s="9">
        <f t="shared" si="6"/>
        <v>43.199999999999996</v>
      </c>
      <c r="H81" s="9">
        <v>72.9</v>
      </c>
      <c r="I81" s="9">
        <f t="shared" si="7"/>
        <v>29.160000000000004</v>
      </c>
      <c r="J81" s="9">
        <f t="shared" si="8"/>
        <v>72.36</v>
      </c>
      <c r="K81" s="9">
        <v>11</v>
      </c>
    </row>
    <row r="82" spans="1:11" ht="30" customHeight="1">
      <c r="A82" s="9" t="s">
        <v>212</v>
      </c>
      <c r="B82" s="11" t="s">
        <v>189</v>
      </c>
      <c r="C82" s="9" t="s">
        <v>181</v>
      </c>
      <c r="D82" s="9" t="s">
        <v>213</v>
      </c>
      <c r="E82" s="9" t="s">
        <v>191</v>
      </c>
      <c r="F82" s="9">
        <v>74</v>
      </c>
      <c r="G82" s="9">
        <f t="shared" si="6"/>
        <v>44.4</v>
      </c>
      <c r="H82" s="9">
        <v>61.2</v>
      </c>
      <c r="I82" s="9">
        <f t="shared" si="7"/>
        <v>24.480000000000004</v>
      </c>
      <c r="J82" s="9">
        <f t="shared" si="8"/>
        <v>68.88</v>
      </c>
      <c r="K82" s="9">
        <v>12</v>
      </c>
    </row>
    <row r="83" spans="1:11" ht="25.5" customHeight="1">
      <c r="A83" s="9" t="s">
        <v>214</v>
      </c>
      <c r="B83" s="9" t="s">
        <v>215</v>
      </c>
      <c r="C83" s="9" t="s">
        <v>181</v>
      </c>
      <c r="D83" s="9" t="s">
        <v>216</v>
      </c>
      <c r="E83" s="9" t="s">
        <v>217</v>
      </c>
      <c r="F83" s="9">
        <v>71</v>
      </c>
      <c r="G83" s="9">
        <f t="shared" si="6"/>
        <v>42.6</v>
      </c>
      <c r="H83" s="9">
        <v>84.6</v>
      </c>
      <c r="I83" s="9">
        <f t="shared" si="7"/>
        <v>33.839999999999996</v>
      </c>
      <c r="J83" s="9">
        <f t="shared" si="8"/>
        <v>76.44</v>
      </c>
      <c r="K83" s="9">
        <v>1</v>
      </c>
    </row>
    <row r="84" spans="1:11" ht="25.5" customHeight="1">
      <c r="A84" s="9" t="s">
        <v>218</v>
      </c>
      <c r="B84" s="9" t="s">
        <v>215</v>
      </c>
      <c r="C84" s="9" t="s">
        <v>181</v>
      </c>
      <c r="D84" s="9" t="s">
        <v>219</v>
      </c>
      <c r="E84" s="9" t="s">
        <v>217</v>
      </c>
      <c r="F84" s="9">
        <v>73</v>
      </c>
      <c r="G84" s="9">
        <f t="shared" si="6"/>
        <v>43.8</v>
      </c>
      <c r="H84" s="9">
        <v>77.5</v>
      </c>
      <c r="I84" s="9">
        <f t="shared" si="7"/>
        <v>31</v>
      </c>
      <c r="J84" s="9">
        <f t="shared" si="8"/>
        <v>74.8</v>
      </c>
      <c r="K84" s="9">
        <v>2</v>
      </c>
    </row>
    <row r="85" spans="1:11" ht="25.5" customHeight="1">
      <c r="A85" s="9" t="s">
        <v>220</v>
      </c>
      <c r="B85" s="9" t="s">
        <v>215</v>
      </c>
      <c r="C85" s="9" t="s">
        <v>181</v>
      </c>
      <c r="D85" s="9" t="s">
        <v>221</v>
      </c>
      <c r="E85" s="9" t="s">
        <v>217</v>
      </c>
      <c r="F85" s="9">
        <v>68</v>
      </c>
      <c r="G85" s="9">
        <f t="shared" si="6"/>
        <v>40.8</v>
      </c>
      <c r="H85" s="9">
        <v>77.4</v>
      </c>
      <c r="I85" s="9">
        <f t="shared" si="7"/>
        <v>30.960000000000004</v>
      </c>
      <c r="J85" s="9">
        <f t="shared" si="8"/>
        <v>71.76</v>
      </c>
      <c r="K85" s="9">
        <v>3</v>
      </c>
    </row>
    <row r="86" spans="1:11" ht="25.5" customHeight="1">
      <c r="A86" s="9" t="s">
        <v>222</v>
      </c>
      <c r="B86" s="9" t="s">
        <v>215</v>
      </c>
      <c r="C86" s="9" t="s">
        <v>223</v>
      </c>
      <c r="D86" s="9" t="s">
        <v>224</v>
      </c>
      <c r="E86" s="9" t="s">
        <v>225</v>
      </c>
      <c r="F86" s="9">
        <v>73</v>
      </c>
      <c r="G86" s="9">
        <f t="shared" si="6"/>
        <v>43.8</v>
      </c>
      <c r="H86" s="9">
        <v>81</v>
      </c>
      <c r="I86" s="9">
        <f t="shared" si="7"/>
        <v>32.4</v>
      </c>
      <c r="J86" s="9">
        <f t="shared" si="8"/>
        <v>76.19999999999999</v>
      </c>
      <c r="K86" s="9">
        <v>1</v>
      </c>
    </row>
    <row r="87" spans="1:11" ht="25.5" customHeight="1">
      <c r="A87" s="9" t="s">
        <v>226</v>
      </c>
      <c r="B87" s="9" t="s">
        <v>215</v>
      </c>
      <c r="C87" s="9" t="s">
        <v>223</v>
      </c>
      <c r="D87" s="9" t="s">
        <v>227</v>
      </c>
      <c r="E87" s="9" t="s">
        <v>225</v>
      </c>
      <c r="F87" s="9">
        <v>69</v>
      </c>
      <c r="G87" s="9">
        <f t="shared" si="6"/>
        <v>41.4</v>
      </c>
      <c r="H87" s="9">
        <v>80.6</v>
      </c>
      <c r="I87" s="9">
        <f t="shared" si="7"/>
        <v>32.24</v>
      </c>
      <c r="J87" s="9">
        <f t="shared" si="8"/>
        <v>73.64</v>
      </c>
      <c r="K87" s="9">
        <v>2</v>
      </c>
    </row>
    <row r="88" spans="1:11" ht="25.5" customHeight="1">
      <c r="A88" s="9" t="s">
        <v>228</v>
      </c>
      <c r="B88" s="9" t="s">
        <v>215</v>
      </c>
      <c r="C88" s="9" t="s">
        <v>223</v>
      </c>
      <c r="D88" s="9" t="s">
        <v>229</v>
      </c>
      <c r="E88" s="9" t="s">
        <v>225</v>
      </c>
      <c r="F88" s="9">
        <v>67</v>
      </c>
      <c r="G88" s="9">
        <f t="shared" si="6"/>
        <v>40.199999999999996</v>
      </c>
      <c r="H88" s="9">
        <v>81.4</v>
      </c>
      <c r="I88" s="9">
        <f t="shared" si="7"/>
        <v>32.56</v>
      </c>
      <c r="J88" s="9">
        <f t="shared" si="8"/>
        <v>72.75999999999999</v>
      </c>
      <c r="K88" s="9">
        <v>3</v>
      </c>
    </row>
    <row r="89" spans="1:11" ht="25.5" customHeight="1">
      <c r="A89" s="9" t="s">
        <v>230</v>
      </c>
      <c r="B89" s="9" t="s">
        <v>215</v>
      </c>
      <c r="C89" s="9" t="s">
        <v>223</v>
      </c>
      <c r="D89" s="9" t="s">
        <v>231</v>
      </c>
      <c r="E89" s="9" t="s">
        <v>225</v>
      </c>
      <c r="F89" s="9">
        <v>65</v>
      </c>
      <c r="G89" s="9">
        <f t="shared" si="6"/>
        <v>39</v>
      </c>
      <c r="H89" s="9">
        <v>78</v>
      </c>
      <c r="I89" s="9">
        <f t="shared" si="7"/>
        <v>31.200000000000003</v>
      </c>
      <c r="J89" s="9">
        <f t="shared" si="8"/>
        <v>70.2</v>
      </c>
      <c r="K89" s="9">
        <v>4</v>
      </c>
    </row>
    <row r="90" spans="1:11" ht="25.5" customHeight="1">
      <c r="A90" s="9" t="s">
        <v>232</v>
      </c>
      <c r="B90" s="9" t="s">
        <v>215</v>
      </c>
      <c r="C90" s="9" t="s">
        <v>223</v>
      </c>
      <c r="D90" s="9" t="s">
        <v>233</v>
      </c>
      <c r="E90" s="9" t="s">
        <v>225</v>
      </c>
      <c r="F90" s="9">
        <v>60</v>
      </c>
      <c r="G90" s="9">
        <f t="shared" si="6"/>
        <v>36</v>
      </c>
      <c r="H90" s="9">
        <v>82.8</v>
      </c>
      <c r="I90" s="9">
        <f t="shared" si="7"/>
        <v>33.12</v>
      </c>
      <c r="J90" s="9">
        <f t="shared" si="8"/>
        <v>69.12</v>
      </c>
      <c r="K90" s="9">
        <v>5</v>
      </c>
    </row>
    <row r="91" spans="1:11" ht="25.5" customHeight="1">
      <c r="A91" s="9" t="s">
        <v>234</v>
      </c>
      <c r="B91" s="9" t="s">
        <v>215</v>
      </c>
      <c r="C91" s="9" t="s">
        <v>223</v>
      </c>
      <c r="D91" s="9" t="s">
        <v>235</v>
      </c>
      <c r="E91" s="9" t="s">
        <v>225</v>
      </c>
      <c r="F91" s="9">
        <v>60</v>
      </c>
      <c r="G91" s="9">
        <f t="shared" si="6"/>
        <v>36</v>
      </c>
      <c r="H91" s="9">
        <v>75.6</v>
      </c>
      <c r="I91" s="9">
        <f t="shared" si="7"/>
        <v>30.24</v>
      </c>
      <c r="J91" s="9">
        <f t="shared" si="8"/>
        <v>66.24</v>
      </c>
      <c r="K91" s="9">
        <v>6</v>
      </c>
    </row>
    <row r="92" spans="1:11" ht="25.5" customHeight="1">
      <c r="A92" s="9" t="s">
        <v>236</v>
      </c>
      <c r="B92" s="9" t="s">
        <v>215</v>
      </c>
      <c r="C92" s="9" t="s">
        <v>223</v>
      </c>
      <c r="D92" s="9" t="s">
        <v>237</v>
      </c>
      <c r="E92" s="9" t="s">
        <v>225</v>
      </c>
      <c r="F92" s="9">
        <v>60</v>
      </c>
      <c r="G92" s="9">
        <f t="shared" si="6"/>
        <v>36</v>
      </c>
      <c r="H92" s="9">
        <v>70.6</v>
      </c>
      <c r="I92" s="9">
        <f t="shared" si="7"/>
        <v>28.24</v>
      </c>
      <c r="J92" s="9">
        <f t="shared" si="8"/>
        <v>64.24</v>
      </c>
      <c r="K92" s="9">
        <v>7</v>
      </c>
    </row>
    <row r="93" spans="1:11" ht="25.5" customHeight="1">
      <c r="A93" s="9" t="s">
        <v>238</v>
      </c>
      <c r="B93" s="9" t="s">
        <v>215</v>
      </c>
      <c r="C93" s="9" t="s">
        <v>49</v>
      </c>
      <c r="D93" s="9" t="s">
        <v>239</v>
      </c>
      <c r="E93" s="9" t="s">
        <v>240</v>
      </c>
      <c r="F93" s="9">
        <v>67</v>
      </c>
      <c r="G93" s="9">
        <f t="shared" si="6"/>
        <v>40.199999999999996</v>
      </c>
      <c r="H93" s="9">
        <v>85.8</v>
      </c>
      <c r="I93" s="9">
        <f t="shared" si="7"/>
        <v>34.32</v>
      </c>
      <c r="J93" s="9">
        <f t="shared" si="8"/>
        <v>74.52</v>
      </c>
      <c r="K93" s="9">
        <v>1</v>
      </c>
    </row>
    <row r="94" spans="1:11" ht="25.5" customHeight="1">
      <c r="A94" s="9" t="s">
        <v>241</v>
      </c>
      <c r="B94" s="9" t="s">
        <v>215</v>
      </c>
      <c r="C94" s="9" t="s">
        <v>49</v>
      </c>
      <c r="D94" s="9" t="s">
        <v>242</v>
      </c>
      <c r="E94" s="9" t="s">
        <v>240</v>
      </c>
      <c r="F94" s="9">
        <v>69</v>
      </c>
      <c r="G94" s="9">
        <f t="shared" si="6"/>
        <v>41.4</v>
      </c>
      <c r="H94" s="9">
        <v>81.2</v>
      </c>
      <c r="I94" s="9">
        <f t="shared" si="7"/>
        <v>32.480000000000004</v>
      </c>
      <c r="J94" s="9">
        <f t="shared" si="8"/>
        <v>73.88</v>
      </c>
      <c r="K94" s="9">
        <v>2</v>
      </c>
    </row>
    <row r="95" spans="1:11" ht="25.5" customHeight="1">
      <c r="A95" s="9" t="s">
        <v>243</v>
      </c>
      <c r="B95" s="9" t="s">
        <v>215</v>
      </c>
      <c r="C95" s="9" t="s">
        <v>49</v>
      </c>
      <c r="D95" s="9" t="s">
        <v>244</v>
      </c>
      <c r="E95" s="9" t="s">
        <v>240</v>
      </c>
      <c r="F95" s="9">
        <v>65</v>
      </c>
      <c r="G95" s="9">
        <f t="shared" si="6"/>
        <v>39</v>
      </c>
      <c r="H95" s="9">
        <v>78.6</v>
      </c>
      <c r="I95" s="9">
        <f t="shared" si="7"/>
        <v>31.439999999999998</v>
      </c>
      <c r="J95" s="9">
        <f t="shared" si="8"/>
        <v>70.44</v>
      </c>
      <c r="K95" s="9">
        <v>3</v>
      </c>
    </row>
    <row r="96" spans="1:11" ht="25.5" customHeight="1">
      <c r="A96" s="9" t="s">
        <v>245</v>
      </c>
      <c r="B96" s="9" t="s">
        <v>246</v>
      </c>
      <c r="C96" s="9" t="s">
        <v>247</v>
      </c>
      <c r="D96" s="9" t="s">
        <v>248</v>
      </c>
      <c r="E96" s="9" t="s">
        <v>249</v>
      </c>
      <c r="F96" s="9">
        <v>69</v>
      </c>
      <c r="G96" s="9">
        <f t="shared" si="6"/>
        <v>41.4</v>
      </c>
      <c r="H96" s="9">
        <v>78.8</v>
      </c>
      <c r="I96" s="9">
        <f t="shared" si="7"/>
        <v>31.52</v>
      </c>
      <c r="J96" s="9">
        <f t="shared" si="8"/>
        <v>72.92</v>
      </c>
      <c r="K96" s="9">
        <v>1</v>
      </c>
    </row>
    <row r="97" spans="1:11" ht="25.5" customHeight="1">
      <c r="A97" s="9" t="s">
        <v>250</v>
      </c>
      <c r="B97" s="9" t="s">
        <v>246</v>
      </c>
      <c r="C97" s="9" t="s">
        <v>247</v>
      </c>
      <c r="D97" s="9" t="s">
        <v>251</v>
      </c>
      <c r="E97" s="9" t="s">
        <v>249</v>
      </c>
      <c r="F97" s="9">
        <v>64</v>
      </c>
      <c r="G97" s="9">
        <f t="shared" si="6"/>
        <v>38.4</v>
      </c>
      <c r="H97" s="9">
        <v>79</v>
      </c>
      <c r="I97" s="9">
        <f t="shared" si="7"/>
        <v>31.6</v>
      </c>
      <c r="J97" s="9">
        <f t="shared" si="8"/>
        <v>70</v>
      </c>
      <c r="K97" s="9">
        <v>2</v>
      </c>
    </row>
  </sheetData>
  <sheetProtection/>
  <mergeCells count="1">
    <mergeCell ref="A2:K2"/>
  </mergeCells>
  <printOptions/>
  <pageMargins left="0.7513888888888889" right="0.7513888888888889" top="1" bottom="1" header="0.5" footer="0.5"/>
  <pageSetup cellComments="asDisplayed" firstPageNumber="1" useFirstPageNumber="1" horizontalDpi="600" verticalDpi="600" orientation="landscape" pageOrder="overThenDown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2019-12-16T09:14:16Z</dcterms:created>
  <dcterms:modified xsi:type="dcterms:W3CDTF">2020-01-20T06:57:36Z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