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11760"/>
  </bookViews>
  <sheets>
    <sheet name="总成绩" sheetId="7" r:id="rId1"/>
  </sheets>
  <calcPr calcId="125725"/>
</workbook>
</file>

<file path=xl/calcChain.xml><?xml version="1.0" encoding="utf-8"?>
<calcChain xmlns="http://schemas.openxmlformats.org/spreadsheetml/2006/main">
  <c r="I4" i="7"/>
  <c r="I5"/>
  <c r="I6"/>
  <c r="I7"/>
  <c r="I8"/>
  <c r="I9"/>
  <c r="I10"/>
  <c r="I11"/>
  <c r="I12"/>
  <c r="I13"/>
  <c r="I14"/>
  <c r="I15"/>
  <c r="I16"/>
  <c r="I17"/>
  <c r="I1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3"/>
  <c r="G4"/>
  <c r="G5"/>
  <c r="G6"/>
  <c r="G7"/>
  <c r="G8"/>
  <c r="G9"/>
  <c r="G10"/>
  <c r="G11"/>
  <c r="G12"/>
  <c r="G13"/>
  <c r="G14"/>
  <c r="G15"/>
  <c r="G16"/>
  <c r="G17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3"/>
  <c r="J5" l="1"/>
  <c r="J17"/>
  <c r="J49"/>
  <c r="J43"/>
  <c r="J38"/>
  <c r="J32"/>
  <c r="J6"/>
  <c r="J44"/>
  <c r="J34"/>
  <c r="J8"/>
  <c r="J25"/>
  <c r="J23"/>
  <c r="J21"/>
  <c r="J9"/>
  <c r="J46"/>
  <c r="J39"/>
  <c r="J35"/>
  <c r="J30"/>
  <c r="J26"/>
  <c r="J24"/>
  <c r="J22"/>
  <c r="J14"/>
  <c r="J47"/>
  <c r="J40"/>
  <c r="J36"/>
  <c r="J28"/>
  <c r="J19"/>
  <c r="J15"/>
  <c r="J12"/>
  <c r="J11"/>
  <c r="J10"/>
  <c r="J4"/>
  <c r="J48"/>
  <c r="J45"/>
  <c r="J42"/>
  <c r="J41"/>
  <c r="J37"/>
  <c r="J33"/>
  <c r="J29"/>
  <c r="J27"/>
  <c r="J16"/>
  <c r="J13"/>
  <c r="J7"/>
  <c r="J3"/>
  <c r="J31"/>
</calcChain>
</file>

<file path=xl/sharedStrings.xml><?xml version="1.0" encoding="utf-8"?>
<sst xmlns="http://schemas.openxmlformats.org/spreadsheetml/2006/main" count="201" uniqueCount="128">
  <si>
    <t>名次</t>
    <phoneticPr fontId="1" type="noConversion"/>
  </si>
  <si>
    <t>笔试成绩</t>
    <phoneticPr fontId="1" type="noConversion"/>
  </si>
  <si>
    <t>笔试准考证号</t>
    <phoneticPr fontId="1" type="noConversion"/>
  </si>
  <si>
    <t>折合后</t>
    <phoneticPr fontId="1" type="noConversion"/>
  </si>
  <si>
    <t>面试成绩</t>
    <phoneticPr fontId="1" type="noConversion"/>
  </si>
  <si>
    <t>总成绩</t>
    <phoneticPr fontId="1" type="noConversion"/>
  </si>
  <si>
    <t>汤原县卫生健康局所属事业单位公开招聘专业技术人员总成绩</t>
    <phoneticPr fontId="1" type="noConversion"/>
  </si>
  <si>
    <t>汤原县妇幼保健计划生育服务中心</t>
  </si>
  <si>
    <t>婚检科</t>
  </si>
  <si>
    <t>杜宇</t>
  </si>
  <si>
    <t>19010313</t>
  </si>
  <si>
    <t>汤原县鹤立镇中心卫生院</t>
  </si>
  <si>
    <t>护士站</t>
  </si>
  <si>
    <t>王莹莹</t>
  </si>
  <si>
    <t>19010117</t>
  </si>
  <si>
    <t>杨婷婷</t>
  </si>
  <si>
    <t>19010115</t>
  </si>
  <si>
    <t>张卓</t>
  </si>
  <si>
    <t>19010220</t>
  </si>
  <si>
    <t>张爽</t>
  </si>
  <si>
    <t>药局</t>
  </si>
  <si>
    <t>刁红</t>
  </si>
  <si>
    <t>19010512</t>
  </si>
  <si>
    <t>石姗</t>
  </si>
  <si>
    <t>19010510</t>
  </si>
  <si>
    <t>孔祥磊</t>
  </si>
  <si>
    <t>19010520</t>
  </si>
  <si>
    <t>于莉</t>
  </si>
  <si>
    <t>19010513</t>
  </si>
  <si>
    <t>汤原县结核病防治所</t>
  </si>
  <si>
    <t>王晶</t>
  </si>
  <si>
    <t>19010521</t>
  </si>
  <si>
    <t>汤原县社区卫生服务中心</t>
  </si>
  <si>
    <t>检验科</t>
  </si>
  <si>
    <t>杨雪晴</t>
  </si>
  <si>
    <t>19010606</t>
  </si>
  <si>
    <t>刘蕊</t>
  </si>
  <si>
    <t>19010612</t>
  </si>
  <si>
    <t>焦宇巍</t>
  </si>
  <si>
    <t>19010607</t>
  </si>
  <si>
    <t>汤原县胜利乡卫生院</t>
  </si>
  <si>
    <t>临床科室</t>
  </si>
  <si>
    <t>周鹏飞</t>
  </si>
  <si>
    <t>19010303</t>
  </si>
  <si>
    <t>汤原县太平川乡黑金河卫生院</t>
  </si>
  <si>
    <t>财务室</t>
  </si>
  <si>
    <t>李云静</t>
  </si>
  <si>
    <t>19010406</t>
  </si>
  <si>
    <t>梁卜心</t>
  </si>
  <si>
    <t>19010403</t>
  </si>
  <si>
    <t>姜春艳</t>
  </si>
  <si>
    <t>19010507</t>
  </si>
  <si>
    <t>汤原县汤旺乡卫生院</t>
  </si>
  <si>
    <t>张思宇</t>
  </si>
  <si>
    <t>19010119</t>
  </si>
  <si>
    <t>王爽</t>
  </si>
  <si>
    <t>19010101</t>
  </si>
  <si>
    <t>19010311</t>
  </si>
  <si>
    <t>季红玉</t>
  </si>
  <si>
    <t>19010309</t>
  </si>
  <si>
    <t>汤原县汤原镇卫生院</t>
  </si>
  <si>
    <t>于春娟</t>
  </si>
  <si>
    <t>19010605</t>
  </si>
  <si>
    <t>徐晗</t>
  </si>
  <si>
    <t>19010604</t>
  </si>
  <si>
    <t>戈佳欣</t>
  </si>
  <si>
    <t>19010613</t>
  </si>
  <si>
    <t>汤原县香兰镇卫生院</t>
  </si>
  <si>
    <t>孙爱宁</t>
  </si>
  <si>
    <t>19010211</t>
  </si>
  <si>
    <t>刘威</t>
  </si>
  <si>
    <t>19010210</t>
  </si>
  <si>
    <t>汤原县永发乡卫生院</t>
  </si>
  <si>
    <t>王梦婷</t>
  </si>
  <si>
    <t>19010405</t>
  </si>
  <si>
    <t>孟祥宇</t>
  </si>
  <si>
    <t>19010416</t>
  </si>
  <si>
    <t>汤原县振兴乡卫生院</t>
  </si>
  <si>
    <t>李明辉</t>
  </si>
  <si>
    <t>19010302</t>
  </si>
  <si>
    <t>汤原县中心医院</t>
  </si>
  <si>
    <t>孙萌萌</t>
  </si>
  <si>
    <t>19010215</t>
  </si>
  <si>
    <t>侯诗文</t>
  </si>
  <si>
    <t>19010122</t>
  </si>
  <si>
    <t>韩雪茹</t>
  </si>
  <si>
    <t>19010105</t>
  </si>
  <si>
    <t>杜丽娜</t>
  </si>
  <si>
    <t>19010110</t>
  </si>
  <si>
    <t>王玉</t>
  </si>
  <si>
    <t>19010121</t>
  </si>
  <si>
    <t>刘子阳</t>
  </si>
  <si>
    <t>19010104</t>
  </si>
  <si>
    <t>赵爽</t>
  </si>
  <si>
    <t>19010108</t>
  </si>
  <si>
    <t>李艳秋</t>
  </si>
  <si>
    <t>19010103</t>
  </si>
  <si>
    <t>王欣</t>
  </si>
  <si>
    <t>19010207</t>
  </si>
  <si>
    <t>汤原县中医院</t>
  </si>
  <si>
    <t>理疗科</t>
  </si>
  <si>
    <t>孙研</t>
  </si>
  <si>
    <t>19010420</t>
  </si>
  <si>
    <t>张丽影</t>
  </si>
  <si>
    <t>19010418</t>
  </si>
  <si>
    <t>陈阳阳</t>
  </si>
  <si>
    <t>19010310</t>
  </si>
  <si>
    <t>影像科</t>
  </si>
  <si>
    <t>林孟茹</t>
  </si>
  <si>
    <t>19010316</t>
  </si>
  <si>
    <t>李文琦</t>
  </si>
  <si>
    <t>19010315</t>
  </si>
  <si>
    <t>韩红梅</t>
  </si>
  <si>
    <t>19010318</t>
  </si>
  <si>
    <t>汤原县竹帘镇卫生院</t>
  </si>
  <si>
    <t>孙滨滨</t>
  </si>
  <si>
    <t>19010402</t>
  </si>
  <si>
    <t>杨惠茹</t>
  </si>
  <si>
    <t>19010417</t>
  </si>
  <si>
    <t>序号</t>
    <phoneticPr fontId="1" type="noConversion"/>
  </si>
  <si>
    <t>报考单位</t>
    <phoneticPr fontId="1" type="noConversion"/>
  </si>
  <si>
    <t>报考岗位</t>
    <phoneticPr fontId="1" type="noConversion"/>
  </si>
  <si>
    <t>朱曦</t>
  </si>
  <si>
    <t>19010509</t>
  </si>
  <si>
    <t>缺考</t>
    <phoneticPr fontId="1" type="noConversion"/>
  </si>
  <si>
    <t>林莹</t>
  </si>
  <si>
    <t>缺考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</si>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</sst>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B6" sqref="B6"/>
    </sheetView>
  </sheetViews>
  <sheetFormatPr defaultRowHeight="13.5"/>
  <cols>
    <col min="1" max="1" width="5.25" customWidth="1"/>
    <col min="2" max="2" width="23.5" customWidth="1"/>
    <col min="3" max="3" width="10.625" customWidth="1"/>
    <col min="4" max="4" width="12" customWidth="1"/>
    <col min="5" max="5" width="13.875" customWidth="1"/>
    <col min="6" max="6" width="11.125" customWidth="1"/>
    <col min="7" max="7" width="9.75" customWidth="1"/>
    <col min="8" max="8" width="10.875" style="3" customWidth="1"/>
    <col min="9" max="9" width="10.75" customWidth="1"/>
    <col min="11" max="11" width="9" style="3"/>
  </cols>
  <sheetData>
    <row r="1" spans="1:12" ht="33.75" customHeight="1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6" customFormat="1" ht="27.75" customHeight="1">
      <c r="A2" s="2" t="s">
        <v>119</v>
      </c>
      <c r="B2" s="5" t="s">
        <v>120</v>
      </c>
      <c r="C2" s="5" t="s">
        <v>121</v>
      </c>
      <c r="D2" s="5" t="s">
        <v>127</v>
      </c>
      <c r="E2" s="5" t="s">
        <v>2</v>
      </c>
      <c r="F2" s="5" t="s">
        <v>1</v>
      </c>
      <c r="G2" s="5" t="s">
        <v>3</v>
      </c>
      <c r="H2" s="5" t="s">
        <v>4</v>
      </c>
      <c r="I2" s="5" t="s">
        <v>3</v>
      </c>
      <c r="J2" s="5" t="s">
        <v>5</v>
      </c>
      <c r="K2" s="5" t="s">
        <v>0</v>
      </c>
    </row>
    <row r="3" spans="1:12" s="6" customFormat="1" ht="23.25" customHeight="1">
      <c r="A3" s="4">
        <v>1</v>
      </c>
      <c r="B3" s="16" t="s">
        <v>7</v>
      </c>
      <c r="C3" s="7" t="s">
        <v>8</v>
      </c>
      <c r="D3" s="7" t="s">
        <v>9</v>
      </c>
      <c r="E3" s="7" t="s">
        <v>10</v>
      </c>
      <c r="F3" s="7">
        <v>60</v>
      </c>
      <c r="G3" s="8">
        <f>F3*0.6</f>
        <v>36</v>
      </c>
      <c r="H3" s="8">
        <v>73</v>
      </c>
      <c r="I3" s="4">
        <f>H3*0.4</f>
        <v>29.200000000000003</v>
      </c>
      <c r="J3" s="4">
        <f>G3+I3</f>
        <v>65.2</v>
      </c>
      <c r="K3" s="4">
        <v>1</v>
      </c>
    </row>
    <row r="4" spans="1:12" s="6" customFormat="1" ht="23.25" customHeight="1">
      <c r="A4" s="4">
        <v>2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68</v>
      </c>
      <c r="G4" s="8">
        <f t="shared" ref="G4:G31" si="0">F4*0.6</f>
        <v>40.799999999999997</v>
      </c>
      <c r="H4" s="8">
        <v>83.2</v>
      </c>
      <c r="I4" s="4">
        <f t="shared" ref="I4:I31" si="1">H4*0.4</f>
        <v>33.28</v>
      </c>
      <c r="J4" s="4">
        <f t="shared" ref="J4:J31" si="2">G4+I4</f>
        <v>74.08</v>
      </c>
      <c r="K4" s="4">
        <v>1</v>
      </c>
    </row>
    <row r="5" spans="1:12" s="6" customFormat="1" ht="23.25" customHeight="1">
      <c r="A5" s="4">
        <v>3</v>
      </c>
      <c r="B5" s="7" t="s">
        <v>11</v>
      </c>
      <c r="C5" s="7" t="s">
        <v>12</v>
      </c>
      <c r="D5" s="7" t="s">
        <v>15</v>
      </c>
      <c r="E5" s="7" t="s">
        <v>16</v>
      </c>
      <c r="F5" s="7">
        <v>66</v>
      </c>
      <c r="G5" s="8">
        <f t="shared" si="0"/>
        <v>39.6</v>
      </c>
      <c r="H5" s="8">
        <v>77.599999999999994</v>
      </c>
      <c r="I5" s="4">
        <f t="shared" si="1"/>
        <v>31.04</v>
      </c>
      <c r="J5" s="4">
        <f t="shared" si="2"/>
        <v>70.64</v>
      </c>
      <c r="K5" s="4">
        <v>3</v>
      </c>
    </row>
    <row r="6" spans="1:12" s="10" customFormat="1" ht="23.25" customHeight="1">
      <c r="A6" s="4">
        <v>4</v>
      </c>
      <c r="B6" s="7" t="s">
        <v>11</v>
      </c>
      <c r="C6" s="7" t="s">
        <v>12</v>
      </c>
      <c r="D6" s="7" t="s">
        <v>17</v>
      </c>
      <c r="E6" s="7" t="s">
        <v>18</v>
      </c>
      <c r="F6" s="7">
        <v>64</v>
      </c>
      <c r="G6" s="8">
        <f t="shared" si="0"/>
        <v>38.4</v>
      </c>
      <c r="H6" s="8">
        <v>83.4</v>
      </c>
      <c r="I6" s="4">
        <f t="shared" si="1"/>
        <v>33.360000000000007</v>
      </c>
      <c r="J6" s="4">
        <f t="shared" si="2"/>
        <v>71.760000000000005</v>
      </c>
      <c r="K6" s="4">
        <v>2</v>
      </c>
      <c r="L6" s="9"/>
    </row>
    <row r="7" spans="1:12" s="6" customFormat="1" ht="23.25" customHeight="1">
      <c r="A7" s="4">
        <v>5</v>
      </c>
      <c r="B7" s="7" t="s">
        <v>11</v>
      </c>
      <c r="C7" s="7" t="s">
        <v>20</v>
      </c>
      <c r="D7" s="7" t="s">
        <v>21</v>
      </c>
      <c r="E7" s="7" t="s">
        <v>22</v>
      </c>
      <c r="F7" s="7">
        <v>66</v>
      </c>
      <c r="G7" s="8">
        <f t="shared" si="0"/>
        <v>39.6</v>
      </c>
      <c r="H7" s="8">
        <v>83.8</v>
      </c>
      <c r="I7" s="4">
        <f t="shared" si="1"/>
        <v>33.520000000000003</v>
      </c>
      <c r="J7" s="4">
        <f t="shared" si="2"/>
        <v>73.12</v>
      </c>
      <c r="K7" s="4">
        <v>1</v>
      </c>
    </row>
    <row r="8" spans="1:12" s="6" customFormat="1" ht="23.25" customHeight="1">
      <c r="A8" s="4">
        <v>6</v>
      </c>
      <c r="B8" s="7" t="s">
        <v>11</v>
      </c>
      <c r="C8" s="7" t="s">
        <v>20</v>
      </c>
      <c r="D8" s="7" t="s">
        <v>23</v>
      </c>
      <c r="E8" s="7" t="s">
        <v>24</v>
      </c>
      <c r="F8" s="7">
        <v>62</v>
      </c>
      <c r="G8" s="8">
        <f t="shared" si="0"/>
        <v>37.199999999999996</v>
      </c>
      <c r="H8" s="8">
        <v>73.2</v>
      </c>
      <c r="I8" s="4">
        <f t="shared" si="1"/>
        <v>29.28</v>
      </c>
      <c r="J8" s="4">
        <f t="shared" si="2"/>
        <v>66.47999999999999</v>
      </c>
      <c r="K8" s="4">
        <v>3</v>
      </c>
    </row>
    <row r="9" spans="1:12" s="6" customFormat="1" ht="23.25" customHeight="1">
      <c r="A9" s="4">
        <v>7</v>
      </c>
      <c r="B9" s="7" t="s">
        <v>11</v>
      </c>
      <c r="C9" s="7" t="s">
        <v>20</v>
      </c>
      <c r="D9" s="7" t="s">
        <v>25</v>
      </c>
      <c r="E9" s="7" t="s">
        <v>26</v>
      </c>
      <c r="F9" s="7">
        <v>62</v>
      </c>
      <c r="G9" s="8">
        <f t="shared" si="0"/>
        <v>37.199999999999996</v>
      </c>
      <c r="H9" s="8">
        <v>77.2</v>
      </c>
      <c r="I9" s="4">
        <f t="shared" si="1"/>
        <v>30.880000000000003</v>
      </c>
      <c r="J9" s="4">
        <f t="shared" si="2"/>
        <v>68.08</v>
      </c>
      <c r="K9" s="4">
        <v>2</v>
      </c>
    </row>
    <row r="10" spans="1:12" s="6" customFormat="1" ht="23.25" customHeight="1">
      <c r="A10" s="4">
        <v>8</v>
      </c>
      <c r="B10" s="7" t="s">
        <v>11</v>
      </c>
      <c r="C10" s="7" t="s">
        <v>20</v>
      </c>
      <c r="D10" s="7" t="s">
        <v>27</v>
      </c>
      <c r="E10" s="7" t="s">
        <v>28</v>
      </c>
      <c r="F10" s="7">
        <v>60</v>
      </c>
      <c r="G10" s="8">
        <f t="shared" si="0"/>
        <v>36</v>
      </c>
      <c r="H10" s="8">
        <v>73</v>
      </c>
      <c r="I10" s="4">
        <f t="shared" si="1"/>
        <v>29.200000000000003</v>
      </c>
      <c r="J10" s="4">
        <f t="shared" si="2"/>
        <v>65.2</v>
      </c>
      <c r="K10" s="4">
        <v>4</v>
      </c>
    </row>
    <row r="11" spans="1:12" s="6" customFormat="1" ht="23.25" customHeight="1">
      <c r="A11" s="4">
        <v>9</v>
      </c>
      <c r="B11" s="7" t="s">
        <v>29</v>
      </c>
      <c r="C11" s="7" t="s">
        <v>20</v>
      </c>
      <c r="D11" s="7" t="s">
        <v>30</v>
      </c>
      <c r="E11" s="7" t="s">
        <v>31</v>
      </c>
      <c r="F11" s="7">
        <v>60</v>
      </c>
      <c r="G11" s="8">
        <f t="shared" si="0"/>
        <v>36</v>
      </c>
      <c r="H11" s="8">
        <v>78.400000000000006</v>
      </c>
      <c r="I11" s="4">
        <f t="shared" si="1"/>
        <v>31.360000000000003</v>
      </c>
      <c r="J11" s="4">
        <f t="shared" si="2"/>
        <v>67.36</v>
      </c>
      <c r="K11" s="4">
        <v>1</v>
      </c>
    </row>
    <row r="12" spans="1:12" s="6" customFormat="1" ht="23.25" customHeight="1">
      <c r="A12" s="4">
        <v>10</v>
      </c>
      <c r="B12" s="7" t="s">
        <v>32</v>
      </c>
      <c r="C12" s="7" t="s">
        <v>33</v>
      </c>
      <c r="D12" s="7" t="s">
        <v>34</v>
      </c>
      <c r="E12" s="7" t="s">
        <v>35</v>
      </c>
      <c r="F12" s="7">
        <v>82</v>
      </c>
      <c r="G12" s="8">
        <f t="shared" si="0"/>
        <v>49.199999999999996</v>
      </c>
      <c r="H12" s="8">
        <v>63.6</v>
      </c>
      <c r="I12" s="4">
        <f t="shared" si="1"/>
        <v>25.44</v>
      </c>
      <c r="J12" s="4">
        <f t="shared" si="2"/>
        <v>74.64</v>
      </c>
      <c r="K12" s="4">
        <v>2</v>
      </c>
    </row>
    <row r="13" spans="1:12" s="6" customFormat="1" ht="23.25" customHeight="1">
      <c r="A13" s="4">
        <v>11</v>
      </c>
      <c r="B13" s="7" t="s">
        <v>32</v>
      </c>
      <c r="C13" s="7" t="s">
        <v>33</v>
      </c>
      <c r="D13" s="7" t="s">
        <v>36</v>
      </c>
      <c r="E13" s="7" t="s">
        <v>37</v>
      </c>
      <c r="F13" s="7">
        <v>82</v>
      </c>
      <c r="G13" s="8">
        <f t="shared" si="0"/>
        <v>49.199999999999996</v>
      </c>
      <c r="H13" s="8">
        <v>70</v>
      </c>
      <c r="I13" s="4">
        <f t="shared" si="1"/>
        <v>28</v>
      </c>
      <c r="J13" s="4">
        <f t="shared" si="2"/>
        <v>77.199999999999989</v>
      </c>
      <c r="K13" s="4">
        <v>1</v>
      </c>
    </row>
    <row r="14" spans="1:12" s="6" customFormat="1" ht="23.25" customHeight="1">
      <c r="A14" s="4">
        <v>12</v>
      </c>
      <c r="B14" s="7" t="s">
        <v>32</v>
      </c>
      <c r="C14" s="7" t="s">
        <v>33</v>
      </c>
      <c r="D14" s="7" t="s">
        <v>38</v>
      </c>
      <c r="E14" s="7" t="s">
        <v>39</v>
      </c>
      <c r="F14" s="7">
        <v>61</v>
      </c>
      <c r="G14" s="8">
        <f t="shared" si="0"/>
        <v>36.6</v>
      </c>
      <c r="H14" s="8">
        <v>74.400000000000006</v>
      </c>
      <c r="I14" s="4">
        <f t="shared" si="1"/>
        <v>29.760000000000005</v>
      </c>
      <c r="J14" s="4">
        <f t="shared" si="2"/>
        <v>66.360000000000014</v>
      </c>
      <c r="K14" s="4">
        <v>3</v>
      </c>
    </row>
    <row r="15" spans="1:12" s="6" customFormat="1" ht="23.25" customHeight="1">
      <c r="A15" s="4">
        <v>13</v>
      </c>
      <c r="B15" s="7" t="s">
        <v>40</v>
      </c>
      <c r="C15" s="7" t="s">
        <v>41</v>
      </c>
      <c r="D15" s="7" t="s">
        <v>42</v>
      </c>
      <c r="E15" s="7" t="s">
        <v>43</v>
      </c>
      <c r="F15" s="7">
        <v>80</v>
      </c>
      <c r="G15" s="8">
        <f t="shared" si="0"/>
        <v>48</v>
      </c>
      <c r="H15" s="8">
        <v>74.400000000000006</v>
      </c>
      <c r="I15" s="4">
        <f t="shared" si="1"/>
        <v>29.760000000000005</v>
      </c>
      <c r="J15" s="4">
        <f t="shared" si="2"/>
        <v>77.760000000000005</v>
      </c>
      <c r="K15" s="4">
        <v>1</v>
      </c>
    </row>
    <row r="16" spans="1:12" s="6" customFormat="1" ht="23.25" customHeight="1">
      <c r="A16" s="4">
        <v>14</v>
      </c>
      <c r="B16" s="7" t="s">
        <v>44</v>
      </c>
      <c r="C16" s="7" t="s">
        <v>45</v>
      </c>
      <c r="D16" s="7" t="s">
        <v>46</v>
      </c>
      <c r="E16" s="7" t="s">
        <v>47</v>
      </c>
      <c r="F16" s="7">
        <v>57</v>
      </c>
      <c r="G16" s="8">
        <f t="shared" si="0"/>
        <v>34.199999999999996</v>
      </c>
      <c r="H16" s="5">
        <v>83.6</v>
      </c>
      <c r="I16" s="4">
        <f t="shared" si="1"/>
        <v>33.44</v>
      </c>
      <c r="J16" s="4">
        <f t="shared" si="2"/>
        <v>67.639999999999986</v>
      </c>
      <c r="K16" s="11">
        <v>1</v>
      </c>
    </row>
    <row r="17" spans="1:11" s="6" customFormat="1" ht="23.25" customHeight="1">
      <c r="A17" s="4">
        <v>15</v>
      </c>
      <c r="B17" s="7" t="s">
        <v>44</v>
      </c>
      <c r="C17" s="7" t="s">
        <v>45</v>
      </c>
      <c r="D17" s="7" t="s">
        <v>48</v>
      </c>
      <c r="E17" s="7" t="s">
        <v>49</v>
      </c>
      <c r="F17" s="7">
        <v>56</v>
      </c>
      <c r="G17" s="8">
        <f t="shared" si="0"/>
        <v>33.6</v>
      </c>
      <c r="H17" s="5">
        <v>75.2</v>
      </c>
      <c r="I17" s="4">
        <f t="shared" si="1"/>
        <v>30.080000000000002</v>
      </c>
      <c r="J17" s="4">
        <f t="shared" si="2"/>
        <v>63.680000000000007</v>
      </c>
      <c r="K17" s="11">
        <v>2</v>
      </c>
    </row>
    <row r="18" spans="1:11" s="6" customFormat="1" ht="23.25" customHeight="1">
      <c r="A18" s="4">
        <v>16</v>
      </c>
      <c r="B18" s="7" t="s">
        <v>44</v>
      </c>
      <c r="C18" s="7" t="s">
        <v>45</v>
      </c>
      <c r="D18" s="7" t="s">
        <v>125</v>
      </c>
      <c r="E18" s="7">
        <v>19010409</v>
      </c>
      <c r="F18" s="7">
        <v>46</v>
      </c>
      <c r="G18" s="8">
        <v>27.6</v>
      </c>
      <c r="H18" s="5"/>
      <c r="I18" s="4">
        <v>0</v>
      </c>
      <c r="J18" s="4">
        <v>27.6</v>
      </c>
      <c r="K18" s="11" t="s">
        <v>126</v>
      </c>
    </row>
    <row r="19" spans="1:11" s="6" customFormat="1" ht="23.25" customHeight="1">
      <c r="A19" s="4">
        <v>17</v>
      </c>
      <c r="B19" s="7" t="s">
        <v>44</v>
      </c>
      <c r="C19" s="7" t="s">
        <v>20</v>
      </c>
      <c r="D19" s="7" t="s">
        <v>50</v>
      </c>
      <c r="E19" s="7" t="s">
        <v>51</v>
      </c>
      <c r="F19" s="7">
        <v>79</v>
      </c>
      <c r="G19" s="8">
        <f t="shared" si="0"/>
        <v>47.4</v>
      </c>
      <c r="H19" s="5">
        <v>75</v>
      </c>
      <c r="I19" s="4">
        <f t="shared" si="1"/>
        <v>30</v>
      </c>
      <c r="J19" s="4">
        <f t="shared" si="2"/>
        <v>77.400000000000006</v>
      </c>
      <c r="K19" s="11">
        <v>1</v>
      </c>
    </row>
    <row r="20" spans="1:11" s="6" customFormat="1" ht="23.25" customHeight="1">
      <c r="A20" s="4">
        <v>18</v>
      </c>
      <c r="B20" s="15" t="s">
        <v>44</v>
      </c>
      <c r="C20" s="14" t="s">
        <v>20</v>
      </c>
      <c r="D20" s="14" t="s">
        <v>122</v>
      </c>
      <c r="E20" s="14" t="s">
        <v>123</v>
      </c>
      <c r="F20" s="14">
        <v>63</v>
      </c>
      <c r="G20" s="12">
        <v>37.799999999999997</v>
      </c>
      <c r="H20" s="1"/>
      <c r="I20" s="13">
        <v>0</v>
      </c>
      <c r="J20" s="13">
        <v>37.799999999999997</v>
      </c>
      <c r="K20" s="11" t="s">
        <v>124</v>
      </c>
    </row>
    <row r="21" spans="1:11" s="6" customFormat="1" ht="23.25" customHeight="1">
      <c r="A21" s="4">
        <v>19</v>
      </c>
      <c r="B21" s="7" t="s">
        <v>52</v>
      </c>
      <c r="C21" s="7" t="s">
        <v>12</v>
      </c>
      <c r="D21" s="7" t="s">
        <v>53</v>
      </c>
      <c r="E21" s="7" t="s">
        <v>54</v>
      </c>
      <c r="F21" s="7">
        <v>74</v>
      </c>
      <c r="G21" s="8">
        <f t="shared" si="0"/>
        <v>44.4</v>
      </c>
      <c r="H21" s="5">
        <v>68</v>
      </c>
      <c r="I21" s="4">
        <f t="shared" si="1"/>
        <v>27.200000000000003</v>
      </c>
      <c r="J21" s="4">
        <f t="shared" si="2"/>
        <v>71.599999999999994</v>
      </c>
      <c r="K21" s="5">
        <v>1</v>
      </c>
    </row>
    <row r="22" spans="1:11" s="6" customFormat="1" ht="23.25" customHeight="1">
      <c r="A22" s="4">
        <v>20</v>
      </c>
      <c r="B22" s="7" t="s">
        <v>52</v>
      </c>
      <c r="C22" s="7" t="s">
        <v>12</v>
      </c>
      <c r="D22" s="7" t="s">
        <v>55</v>
      </c>
      <c r="E22" s="7" t="s">
        <v>56</v>
      </c>
      <c r="F22" s="7">
        <v>66</v>
      </c>
      <c r="G22" s="8">
        <f t="shared" si="0"/>
        <v>39.6</v>
      </c>
      <c r="H22" s="5">
        <v>74.2</v>
      </c>
      <c r="I22" s="4">
        <f t="shared" si="1"/>
        <v>29.680000000000003</v>
      </c>
      <c r="J22" s="4">
        <f t="shared" si="2"/>
        <v>69.28</v>
      </c>
      <c r="K22" s="5">
        <v>2</v>
      </c>
    </row>
    <row r="23" spans="1:11" s="6" customFormat="1" ht="23.25" customHeight="1">
      <c r="A23" s="4">
        <v>21</v>
      </c>
      <c r="B23" s="7" t="s">
        <v>52</v>
      </c>
      <c r="C23" s="7" t="s">
        <v>41</v>
      </c>
      <c r="D23" s="7" t="s">
        <v>19</v>
      </c>
      <c r="E23" s="7" t="s">
        <v>57</v>
      </c>
      <c r="F23" s="7">
        <v>78</v>
      </c>
      <c r="G23" s="8">
        <f t="shared" si="0"/>
        <v>46.8</v>
      </c>
      <c r="H23" s="5">
        <v>64.8</v>
      </c>
      <c r="I23" s="4">
        <f t="shared" si="1"/>
        <v>25.92</v>
      </c>
      <c r="J23" s="4">
        <f t="shared" si="2"/>
        <v>72.72</v>
      </c>
      <c r="K23" s="5">
        <v>1</v>
      </c>
    </row>
    <row r="24" spans="1:11" s="6" customFormat="1" ht="23.25" customHeight="1">
      <c r="A24" s="4">
        <v>22</v>
      </c>
      <c r="B24" s="7" t="s">
        <v>52</v>
      </c>
      <c r="C24" s="7" t="s">
        <v>41</v>
      </c>
      <c r="D24" s="7" t="s">
        <v>58</v>
      </c>
      <c r="E24" s="7" t="s">
        <v>59</v>
      </c>
      <c r="F24" s="7">
        <v>63</v>
      </c>
      <c r="G24" s="8">
        <f t="shared" si="0"/>
        <v>37.799999999999997</v>
      </c>
      <c r="H24" s="5">
        <v>67.8</v>
      </c>
      <c r="I24" s="4">
        <f t="shared" si="1"/>
        <v>27.12</v>
      </c>
      <c r="J24" s="4">
        <f t="shared" si="2"/>
        <v>64.92</v>
      </c>
      <c r="K24" s="5">
        <v>2</v>
      </c>
    </row>
    <row r="25" spans="1:11" s="6" customFormat="1" ht="23.25" customHeight="1">
      <c r="A25" s="4">
        <v>23</v>
      </c>
      <c r="B25" s="7" t="s">
        <v>60</v>
      </c>
      <c r="C25" s="7" t="s">
        <v>33</v>
      </c>
      <c r="D25" s="7" t="s">
        <v>61</v>
      </c>
      <c r="E25" s="7" t="s">
        <v>62</v>
      </c>
      <c r="F25" s="7">
        <v>77</v>
      </c>
      <c r="G25" s="8">
        <f t="shared" si="0"/>
        <v>46.199999999999996</v>
      </c>
      <c r="H25" s="5">
        <v>75.2</v>
      </c>
      <c r="I25" s="4">
        <f t="shared" si="1"/>
        <v>30.080000000000002</v>
      </c>
      <c r="J25" s="4">
        <f t="shared" si="2"/>
        <v>76.28</v>
      </c>
      <c r="K25" s="5">
        <v>1</v>
      </c>
    </row>
    <row r="26" spans="1:11" s="6" customFormat="1" ht="23.25" customHeight="1">
      <c r="A26" s="4">
        <v>24</v>
      </c>
      <c r="B26" s="7" t="s">
        <v>60</v>
      </c>
      <c r="C26" s="7" t="s">
        <v>33</v>
      </c>
      <c r="D26" s="7" t="s">
        <v>63</v>
      </c>
      <c r="E26" s="7" t="s">
        <v>64</v>
      </c>
      <c r="F26" s="7">
        <v>75</v>
      </c>
      <c r="G26" s="8">
        <f t="shared" si="0"/>
        <v>45</v>
      </c>
      <c r="H26" s="5">
        <v>73.599999999999994</v>
      </c>
      <c r="I26" s="4">
        <f t="shared" si="1"/>
        <v>29.439999999999998</v>
      </c>
      <c r="J26" s="4">
        <f t="shared" si="2"/>
        <v>74.44</v>
      </c>
      <c r="K26" s="5">
        <v>2</v>
      </c>
    </row>
    <row r="27" spans="1:11" s="6" customFormat="1" ht="23.25" customHeight="1">
      <c r="A27" s="4">
        <v>25</v>
      </c>
      <c r="B27" s="7" t="s">
        <v>60</v>
      </c>
      <c r="C27" s="7" t="s">
        <v>33</v>
      </c>
      <c r="D27" s="7" t="s">
        <v>65</v>
      </c>
      <c r="E27" s="7" t="s">
        <v>66</v>
      </c>
      <c r="F27" s="7">
        <v>63</v>
      </c>
      <c r="G27" s="8">
        <f t="shared" si="0"/>
        <v>37.799999999999997</v>
      </c>
      <c r="H27" s="5">
        <v>72.599999999999994</v>
      </c>
      <c r="I27" s="4">
        <f t="shared" si="1"/>
        <v>29.04</v>
      </c>
      <c r="J27" s="4">
        <f t="shared" si="2"/>
        <v>66.84</v>
      </c>
      <c r="K27" s="5">
        <v>3</v>
      </c>
    </row>
    <row r="28" spans="1:11" s="6" customFormat="1" ht="23.25" customHeight="1">
      <c r="A28" s="4">
        <v>26</v>
      </c>
      <c r="B28" s="7" t="s">
        <v>67</v>
      </c>
      <c r="C28" s="7" t="s">
        <v>12</v>
      </c>
      <c r="D28" s="7" t="s">
        <v>68</v>
      </c>
      <c r="E28" s="7" t="s">
        <v>69</v>
      </c>
      <c r="F28" s="7">
        <v>66</v>
      </c>
      <c r="G28" s="8">
        <f t="shared" si="0"/>
        <v>39.6</v>
      </c>
      <c r="H28" s="5">
        <v>81.599999999999994</v>
      </c>
      <c r="I28" s="4">
        <f t="shared" si="1"/>
        <v>32.64</v>
      </c>
      <c r="J28" s="4">
        <f t="shared" si="2"/>
        <v>72.240000000000009</v>
      </c>
      <c r="K28" s="5">
        <v>2</v>
      </c>
    </row>
    <row r="29" spans="1:11" s="6" customFormat="1" ht="23.25" customHeight="1">
      <c r="A29" s="4">
        <v>27</v>
      </c>
      <c r="B29" s="7" t="s">
        <v>67</v>
      </c>
      <c r="C29" s="7" t="s">
        <v>12</v>
      </c>
      <c r="D29" s="7" t="s">
        <v>70</v>
      </c>
      <c r="E29" s="7" t="s">
        <v>71</v>
      </c>
      <c r="F29" s="7">
        <v>64</v>
      </c>
      <c r="G29" s="8">
        <f t="shared" si="0"/>
        <v>38.4</v>
      </c>
      <c r="H29" s="5">
        <v>84.8</v>
      </c>
      <c r="I29" s="4">
        <f t="shared" si="1"/>
        <v>33.92</v>
      </c>
      <c r="J29" s="4">
        <f t="shared" si="2"/>
        <v>72.319999999999993</v>
      </c>
      <c r="K29" s="5">
        <v>1</v>
      </c>
    </row>
    <row r="30" spans="1:11" s="6" customFormat="1" ht="23.25" customHeight="1">
      <c r="A30" s="4">
        <v>28</v>
      </c>
      <c r="B30" s="7" t="s">
        <v>72</v>
      </c>
      <c r="C30" s="7" t="s">
        <v>45</v>
      </c>
      <c r="D30" s="7" t="s">
        <v>73</v>
      </c>
      <c r="E30" s="7" t="s">
        <v>74</v>
      </c>
      <c r="F30" s="7">
        <v>54</v>
      </c>
      <c r="G30" s="8">
        <f t="shared" si="0"/>
        <v>32.4</v>
      </c>
      <c r="H30" s="5">
        <v>73.2</v>
      </c>
      <c r="I30" s="4">
        <f t="shared" si="1"/>
        <v>29.28</v>
      </c>
      <c r="J30" s="4">
        <f t="shared" si="2"/>
        <v>61.68</v>
      </c>
      <c r="K30" s="5">
        <v>1</v>
      </c>
    </row>
    <row r="31" spans="1:11" s="6" customFormat="1" ht="23.25" customHeight="1">
      <c r="A31" s="4">
        <v>29</v>
      </c>
      <c r="B31" s="7" t="s">
        <v>72</v>
      </c>
      <c r="C31" s="7" t="s">
        <v>45</v>
      </c>
      <c r="D31" s="7" t="s">
        <v>75</v>
      </c>
      <c r="E31" s="7" t="s">
        <v>76</v>
      </c>
      <c r="F31" s="7">
        <v>49</v>
      </c>
      <c r="G31" s="8">
        <f t="shared" si="0"/>
        <v>29.4</v>
      </c>
      <c r="H31" s="5">
        <v>79.8</v>
      </c>
      <c r="I31" s="4">
        <f t="shared" si="1"/>
        <v>31.92</v>
      </c>
      <c r="J31" s="4">
        <f t="shared" si="2"/>
        <v>61.32</v>
      </c>
      <c r="K31" s="5">
        <v>2</v>
      </c>
    </row>
    <row r="32" spans="1:11" s="6" customFormat="1" ht="23.25" customHeight="1">
      <c r="A32" s="4">
        <v>30</v>
      </c>
      <c r="B32" s="7" t="s">
        <v>77</v>
      </c>
      <c r="C32" s="7" t="s">
        <v>41</v>
      </c>
      <c r="D32" s="7" t="s">
        <v>78</v>
      </c>
      <c r="E32" s="7" t="s">
        <v>79</v>
      </c>
      <c r="F32" s="7">
        <v>69</v>
      </c>
      <c r="G32" s="8">
        <f t="shared" ref="G32:G49" si="3">F32*0.6</f>
        <v>41.4</v>
      </c>
      <c r="H32" s="5">
        <v>79.400000000000006</v>
      </c>
      <c r="I32" s="4">
        <f t="shared" ref="I32:I49" si="4">H32*0.4</f>
        <v>31.760000000000005</v>
      </c>
      <c r="J32" s="4">
        <f t="shared" ref="J32:J49" si="5">G32+I32</f>
        <v>73.16</v>
      </c>
      <c r="K32" s="5">
        <v>1</v>
      </c>
    </row>
    <row r="33" spans="1:11" s="6" customFormat="1" ht="23.25" customHeight="1">
      <c r="A33" s="4">
        <v>31</v>
      </c>
      <c r="B33" s="7" t="s">
        <v>80</v>
      </c>
      <c r="C33" s="7" t="s">
        <v>12</v>
      </c>
      <c r="D33" s="7" t="s">
        <v>81</v>
      </c>
      <c r="E33" s="7" t="s">
        <v>82</v>
      </c>
      <c r="F33" s="7">
        <v>70</v>
      </c>
      <c r="G33" s="8">
        <f t="shared" si="3"/>
        <v>42</v>
      </c>
      <c r="H33" s="5">
        <v>77.8</v>
      </c>
      <c r="I33" s="4">
        <f t="shared" si="4"/>
        <v>31.12</v>
      </c>
      <c r="J33" s="4">
        <f t="shared" si="5"/>
        <v>73.12</v>
      </c>
      <c r="K33" s="5">
        <v>1</v>
      </c>
    </row>
    <row r="34" spans="1:11" s="6" customFormat="1" ht="23.25" customHeight="1">
      <c r="A34" s="4">
        <v>32</v>
      </c>
      <c r="B34" s="7" t="s">
        <v>80</v>
      </c>
      <c r="C34" s="7" t="s">
        <v>12</v>
      </c>
      <c r="D34" s="7" t="s">
        <v>83</v>
      </c>
      <c r="E34" s="7" t="s">
        <v>84</v>
      </c>
      <c r="F34" s="7">
        <v>68</v>
      </c>
      <c r="G34" s="8">
        <f t="shared" si="3"/>
        <v>40.799999999999997</v>
      </c>
      <c r="H34" s="5">
        <v>63.8</v>
      </c>
      <c r="I34" s="4">
        <f t="shared" si="4"/>
        <v>25.52</v>
      </c>
      <c r="J34" s="4">
        <f t="shared" si="5"/>
        <v>66.319999999999993</v>
      </c>
      <c r="K34" s="5">
        <v>7</v>
      </c>
    </row>
    <row r="35" spans="1:11" s="6" customFormat="1" ht="23.25" customHeight="1">
      <c r="A35" s="4">
        <v>33</v>
      </c>
      <c r="B35" s="7" t="s">
        <v>80</v>
      </c>
      <c r="C35" s="7" t="s">
        <v>12</v>
      </c>
      <c r="D35" s="7" t="s">
        <v>85</v>
      </c>
      <c r="E35" s="7" t="s">
        <v>86</v>
      </c>
      <c r="F35" s="7">
        <v>66</v>
      </c>
      <c r="G35" s="8">
        <f t="shared" si="3"/>
        <v>39.6</v>
      </c>
      <c r="H35" s="5">
        <v>73.8</v>
      </c>
      <c r="I35" s="4">
        <f t="shared" si="4"/>
        <v>29.52</v>
      </c>
      <c r="J35" s="4">
        <f t="shared" si="5"/>
        <v>69.12</v>
      </c>
      <c r="K35" s="5">
        <v>4</v>
      </c>
    </row>
    <row r="36" spans="1:11" s="6" customFormat="1" ht="23.25" customHeight="1">
      <c r="A36" s="4">
        <v>34</v>
      </c>
      <c r="B36" s="7" t="s">
        <v>80</v>
      </c>
      <c r="C36" s="7" t="s">
        <v>12</v>
      </c>
      <c r="D36" s="7" t="s">
        <v>87</v>
      </c>
      <c r="E36" s="7" t="s">
        <v>88</v>
      </c>
      <c r="F36" s="7">
        <v>66</v>
      </c>
      <c r="G36" s="8">
        <f t="shared" si="3"/>
        <v>39.6</v>
      </c>
      <c r="H36" s="5">
        <v>74.8</v>
      </c>
      <c r="I36" s="4">
        <f t="shared" si="4"/>
        <v>29.92</v>
      </c>
      <c r="J36" s="4">
        <f t="shared" si="5"/>
        <v>69.52000000000001</v>
      </c>
      <c r="K36" s="5">
        <v>3</v>
      </c>
    </row>
    <row r="37" spans="1:11" s="6" customFormat="1" ht="23.25" customHeight="1">
      <c r="A37" s="4">
        <v>35</v>
      </c>
      <c r="B37" s="7" t="s">
        <v>80</v>
      </c>
      <c r="C37" s="7" t="s">
        <v>12</v>
      </c>
      <c r="D37" s="7" t="s">
        <v>89</v>
      </c>
      <c r="E37" s="7" t="s">
        <v>90</v>
      </c>
      <c r="F37" s="7">
        <v>66</v>
      </c>
      <c r="G37" s="8">
        <f t="shared" si="3"/>
        <v>39.6</v>
      </c>
      <c r="H37" s="5">
        <v>72.8</v>
      </c>
      <c r="I37" s="4">
        <f t="shared" si="4"/>
        <v>29.12</v>
      </c>
      <c r="J37" s="4">
        <f t="shared" si="5"/>
        <v>68.72</v>
      </c>
      <c r="K37" s="5">
        <v>6</v>
      </c>
    </row>
    <row r="38" spans="1:11" s="6" customFormat="1" ht="23.25" customHeight="1">
      <c r="A38" s="4">
        <v>36</v>
      </c>
      <c r="B38" s="7" t="s">
        <v>80</v>
      </c>
      <c r="C38" s="7" t="s">
        <v>12</v>
      </c>
      <c r="D38" s="7" t="s">
        <v>91</v>
      </c>
      <c r="E38" s="7" t="s">
        <v>92</v>
      </c>
      <c r="F38" s="7">
        <v>64</v>
      </c>
      <c r="G38" s="8">
        <f t="shared" si="3"/>
        <v>38.4</v>
      </c>
      <c r="H38" s="5">
        <v>76.2</v>
      </c>
      <c r="I38" s="4">
        <f t="shared" si="4"/>
        <v>30.480000000000004</v>
      </c>
      <c r="J38" s="4">
        <f t="shared" si="5"/>
        <v>68.88</v>
      </c>
      <c r="K38" s="5">
        <v>5</v>
      </c>
    </row>
    <row r="39" spans="1:11" s="6" customFormat="1" ht="23.25" customHeight="1">
      <c r="A39" s="4">
        <v>37</v>
      </c>
      <c r="B39" s="7" t="s">
        <v>80</v>
      </c>
      <c r="C39" s="7" t="s">
        <v>12</v>
      </c>
      <c r="D39" s="7" t="s">
        <v>93</v>
      </c>
      <c r="E39" s="7" t="s">
        <v>94</v>
      </c>
      <c r="F39" s="7">
        <v>64</v>
      </c>
      <c r="G39" s="8">
        <f t="shared" si="3"/>
        <v>38.4</v>
      </c>
      <c r="H39" s="5">
        <v>83</v>
      </c>
      <c r="I39" s="4">
        <f t="shared" si="4"/>
        <v>33.200000000000003</v>
      </c>
      <c r="J39" s="4">
        <f t="shared" si="5"/>
        <v>71.599999999999994</v>
      </c>
      <c r="K39" s="5">
        <v>2</v>
      </c>
    </row>
    <row r="40" spans="1:11" s="6" customFormat="1" ht="23.25" customHeight="1">
      <c r="A40" s="4">
        <v>38</v>
      </c>
      <c r="B40" s="7" t="s">
        <v>80</v>
      </c>
      <c r="C40" s="7" t="s">
        <v>12</v>
      </c>
      <c r="D40" s="7" t="s">
        <v>95</v>
      </c>
      <c r="E40" s="7" t="s">
        <v>96</v>
      </c>
      <c r="F40" s="7">
        <v>62</v>
      </c>
      <c r="G40" s="8">
        <f t="shared" si="3"/>
        <v>37.199999999999996</v>
      </c>
      <c r="H40" s="5">
        <v>72.2</v>
      </c>
      <c r="I40" s="4">
        <f t="shared" si="4"/>
        <v>28.880000000000003</v>
      </c>
      <c r="J40" s="4">
        <f t="shared" si="5"/>
        <v>66.08</v>
      </c>
      <c r="K40" s="5">
        <v>8</v>
      </c>
    </row>
    <row r="41" spans="1:11" s="6" customFormat="1" ht="23.25" customHeight="1">
      <c r="A41" s="4">
        <v>39</v>
      </c>
      <c r="B41" s="7" t="s">
        <v>80</v>
      </c>
      <c r="C41" s="7" t="s">
        <v>12</v>
      </c>
      <c r="D41" s="7" t="s">
        <v>97</v>
      </c>
      <c r="E41" s="7" t="s">
        <v>98</v>
      </c>
      <c r="F41" s="7">
        <v>60</v>
      </c>
      <c r="G41" s="8">
        <f t="shared" si="3"/>
        <v>36</v>
      </c>
      <c r="H41" s="5">
        <v>67.2</v>
      </c>
      <c r="I41" s="4">
        <f t="shared" si="4"/>
        <v>26.880000000000003</v>
      </c>
      <c r="J41" s="4">
        <f t="shared" si="5"/>
        <v>62.88</v>
      </c>
      <c r="K41" s="5">
        <v>9</v>
      </c>
    </row>
    <row r="42" spans="1:11" s="6" customFormat="1" ht="23.25" customHeight="1">
      <c r="A42" s="4">
        <v>40</v>
      </c>
      <c r="B42" s="7" t="s">
        <v>99</v>
      </c>
      <c r="C42" s="7" t="s">
        <v>100</v>
      </c>
      <c r="D42" s="7" t="s">
        <v>101</v>
      </c>
      <c r="E42" s="7" t="s">
        <v>102</v>
      </c>
      <c r="F42" s="7">
        <v>80</v>
      </c>
      <c r="G42" s="8">
        <f t="shared" si="3"/>
        <v>48</v>
      </c>
      <c r="H42" s="5">
        <v>81</v>
      </c>
      <c r="I42" s="4">
        <f t="shared" si="4"/>
        <v>32.4</v>
      </c>
      <c r="J42" s="4">
        <f t="shared" si="5"/>
        <v>80.400000000000006</v>
      </c>
      <c r="K42" s="5">
        <v>1</v>
      </c>
    </row>
    <row r="43" spans="1:11" s="6" customFormat="1" ht="23.25" customHeight="1">
      <c r="A43" s="4">
        <v>41</v>
      </c>
      <c r="B43" s="7" t="s">
        <v>99</v>
      </c>
      <c r="C43" s="7" t="s">
        <v>100</v>
      </c>
      <c r="D43" s="7" t="s">
        <v>103</v>
      </c>
      <c r="E43" s="7" t="s">
        <v>104</v>
      </c>
      <c r="F43" s="7">
        <v>72</v>
      </c>
      <c r="G43" s="8">
        <f t="shared" si="3"/>
        <v>43.199999999999996</v>
      </c>
      <c r="H43" s="5">
        <v>74</v>
      </c>
      <c r="I43" s="4">
        <f t="shared" si="4"/>
        <v>29.6</v>
      </c>
      <c r="J43" s="4">
        <f t="shared" si="5"/>
        <v>72.8</v>
      </c>
      <c r="K43" s="5">
        <v>2</v>
      </c>
    </row>
    <row r="44" spans="1:11" s="6" customFormat="1" ht="23.25" customHeight="1">
      <c r="A44" s="4">
        <v>42</v>
      </c>
      <c r="B44" s="7" t="s">
        <v>99</v>
      </c>
      <c r="C44" s="7" t="s">
        <v>41</v>
      </c>
      <c r="D44" s="7" t="s">
        <v>105</v>
      </c>
      <c r="E44" s="7" t="s">
        <v>106</v>
      </c>
      <c r="F44" s="7">
        <v>60</v>
      </c>
      <c r="G44" s="8">
        <f t="shared" si="3"/>
        <v>36</v>
      </c>
      <c r="H44" s="5">
        <v>76.599999999999994</v>
      </c>
      <c r="I44" s="4">
        <f t="shared" si="4"/>
        <v>30.64</v>
      </c>
      <c r="J44" s="4">
        <f t="shared" si="5"/>
        <v>66.64</v>
      </c>
      <c r="K44" s="5">
        <v>1</v>
      </c>
    </row>
    <row r="45" spans="1:11" s="6" customFormat="1" ht="23.25" customHeight="1">
      <c r="A45" s="4">
        <v>43</v>
      </c>
      <c r="B45" s="7" t="s">
        <v>99</v>
      </c>
      <c r="C45" s="7" t="s">
        <v>107</v>
      </c>
      <c r="D45" s="7" t="s">
        <v>108</v>
      </c>
      <c r="E45" s="7" t="s">
        <v>109</v>
      </c>
      <c r="F45" s="7">
        <v>66</v>
      </c>
      <c r="G45" s="8">
        <f t="shared" si="3"/>
        <v>39.6</v>
      </c>
      <c r="H45" s="5">
        <v>79</v>
      </c>
      <c r="I45" s="4">
        <f t="shared" si="4"/>
        <v>31.6</v>
      </c>
      <c r="J45" s="4">
        <f t="shared" si="5"/>
        <v>71.2</v>
      </c>
      <c r="K45" s="5">
        <v>1</v>
      </c>
    </row>
    <row r="46" spans="1:11" s="6" customFormat="1" ht="23.25" customHeight="1">
      <c r="A46" s="4">
        <v>44</v>
      </c>
      <c r="B46" s="7" t="s">
        <v>99</v>
      </c>
      <c r="C46" s="7" t="s">
        <v>107</v>
      </c>
      <c r="D46" s="7" t="s">
        <v>110</v>
      </c>
      <c r="E46" s="7" t="s">
        <v>111</v>
      </c>
      <c r="F46" s="7">
        <v>62</v>
      </c>
      <c r="G46" s="8">
        <f t="shared" si="3"/>
        <v>37.199999999999996</v>
      </c>
      <c r="H46" s="5">
        <v>73.2</v>
      </c>
      <c r="I46" s="4">
        <f t="shared" si="4"/>
        <v>29.28</v>
      </c>
      <c r="J46" s="4">
        <f t="shared" si="5"/>
        <v>66.47999999999999</v>
      </c>
      <c r="K46" s="5">
        <v>3</v>
      </c>
    </row>
    <row r="47" spans="1:11" s="6" customFormat="1" ht="23.25" customHeight="1">
      <c r="A47" s="4">
        <v>45</v>
      </c>
      <c r="B47" s="7" t="s">
        <v>99</v>
      </c>
      <c r="C47" s="7" t="s">
        <v>107</v>
      </c>
      <c r="D47" s="7" t="s">
        <v>112</v>
      </c>
      <c r="E47" s="7" t="s">
        <v>113</v>
      </c>
      <c r="F47" s="7">
        <v>62</v>
      </c>
      <c r="G47" s="8">
        <f t="shared" si="3"/>
        <v>37.199999999999996</v>
      </c>
      <c r="H47" s="5">
        <v>75.599999999999994</v>
      </c>
      <c r="I47" s="4">
        <f t="shared" si="4"/>
        <v>30.24</v>
      </c>
      <c r="J47" s="4">
        <f t="shared" si="5"/>
        <v>67.44</v>
      </c>
      <c r="K47" s="5">
        <v>2</v>
      </c>
    </row>
    <row r="48" spans="1:11" s="6" customFormat="1" ht="23.25" customHeight="1">
      <c r="A48" s="4">
        <v>46</v>
      </c>
      <c r="B48" s="7" t="s">
        <v>114</v>
      </c>
      <c r="C48" s="7" t="s">
        <v>45</v>
      </c>
      <c r="D48" s="7" t="s">
        <v>115</v>
      </c>
      <c r="E48" s="7" t="s">
        <v>116</v>
      </c>
      <c r="F48" s="7">
        <v>71</v>
      </c>
      <c r="G48" s="8">
        <f t="shared" si="3"/>
        <v>42.6</v>
      </c>
      <c r="H48" s="5">
        <v>81.2</v>
      </c>
      <c r="I48" s="4">
        <f t="shared" si="4"/>
        <v>32.480000000000004</v>
      </c>
      <c r="J48" s="4">
        <f t="shared" si="5"/>
        <v>75.080000000000013</v>
      </c>
      <c r="K48" s="5">
        <v>1</v>
      </c>
    </row>
    <row r="49" spans="1:11" s="6" customFormat="1" ht="23.25" customHeight="1">
      <c r="A49" s="4">
        <v>47</v>
      </c>
      <c r="B49" s="7" t="s">
        <v>114</v>
      </c>
      <c r="C49" s="7" t="s">
        <v>45</v>
      </c>
      <c r="D49" s="7" t="s">
        <v>117</v>
      </c>
      <c r="E49" s="7" t="s">
        <v>118</v>
      </c>
      <c r="F49" s="7">
        <v>71</v>
      </c>
      <c r="G49" s="8">
        <f t="shared" si="3"/>
        <v>42.6</v>
      </c>
      <c r="H49" s="5">
        <v>79.599999999999994</v>
      </c>
      <c r="I49" s="4">
        <f t="shared" si="4"/>
        <v>31.84</v>
      </c>
      <c r="J49" s="4">
        <f t="shared" si="5"/>
        <v>74.44</v>
      </c>
      <c r="K49" s="5">
        <v>2</v>
      </c>
    </row>
  </sheetData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wz</cp:lastModifiedBy>
  <cp:lastPrinted>2020-01-19T07:46:06Z</cp:lastPrinted>
  <dcterms:created xsi:type="dcterms:W3CDTF">2018-03-29T06:11:29Z</dcterms:created>
  <dcterms:modified xsi:type="dcterms:W3CDTF">2020-01-19T09:06:16Z</dcterms:modified>
</cp:coreProperties>
</file>