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79" activeTab="12"/>
  </bookViews>
  <sheets>
    <sheet name="1001" sheetId="1" r:id="rId1"/>
    <sheet name="1002" sheetId="2" r:id="rId2"/>
    <sheet name="1003" sheetId="3" r:id="rId3"/>
    <sheet name="1004" sheetId="4" r:id="rId4"/>
    <sheet name="1101" sheetId="5" r:id="rId5"/>
    <sheet name="1102" sheetId="6" r:id="rId6"/>
    <sheet name="1103" sheetId="7" r:id="rId7"/>
    <sheet name="1201" sheetId="8" r:id="rId8"/>
    <sheet name="1301" sheetId="9" r:id="rId9"/>
    <sheet name="1601" sheetId="10" r:id="rId10"/>
    <sheet name="1801" sheetId="11" r:id="rId11"/>
    <sheet name="1802" sheetId="12" r:id="rId12"/>
    <sheet name="1803" sheetId="13" r:id="rId13"/>
  </sheets>
  <definedNames/>
  <calcPr fullCalcOnLoad="1"/>
</workbook>
</file>

<file path=xl/sharedStrings.xml><?xml version="1.0" encoding="utf-8"?>
<sst xmlns="http://schemas.openxmlformats.org/spreadsheetml/2006/main" count="208" uniqueCount="56">
  <si>
    <t>2019年孙吴县事业单位公开招聘工作人员总成绩登记表</t>
  </si>
  <si>
    <t>报考岗位：孙吴县市政服务中心科员岗位（岗位代码1001）</t>
  </si>
  <si>
    <t>考号</t>
  </si>
  <si>
    <t>姓名</t>
  </si>
  <si>
    <t>性别</t>
  </si>
  <si>
    <t>笔试折分成绩</t>
  </si>
  <si>
    <t>面试折分成绩</t>
  </si>
  <si>
    <t>总成绩</t>
  </si>
  <si>
    <t>名次</t>
  </si>
  <si>
    <t>备注</t>
  </si>
  <si>
    <t>孙宇</t>
  </si>
  <si>
    <t>男</t>
  </si>
  <si>
    <t>进入体检</t>
  </si>
  <si>
    <t>于洋</t>
  </si>
  <si>
    <t>女</t>
  </si>
  <si>
    <t>于士玥</t>
  </si>
  <si>
    <t>王岩</t>
  </si>
  <si>
    <t>报考岗位：孙吴县滨水公园服务站科员岗位（岗位代码1002）</t>
  </si>
  <si>
    <t>赵新月</t>
  </si>
  <si>
    <t>李云峰</t>
  </si>
  <si>
    <t>报考岗位：孙吴县城镇环境卫生服务中心科员岗位（岗位代码1003）</t>
  </si>
  <si>
    <t>李阳</t>
  </si>
  <si>
    <t>牟家宏</t>
  </si>
  <si>
    <t>报考岗位：孙吴县房产服务中心科员岗位（岗位代码1004）</t>
  </si>
  <si>
    <t>吴頔</t>
  </si>
  <si>
    <t>报考岗位：孙吴县特色产业研究中心科员岗位（岗位代码1101）</t>
  </si>
  <si>
    <t>杨惠舒</t>
  </si>
  <si>
    <t>顾瑞</t>
  </si>
  <si>
    <t>报考岗位：孙吴县工业示范基地服务中心科员岗位（岗位代码1102）</t>
  </si>
  <si>
    <t>蒋泽浩</t>
  </si>
  <si>
    <t>杨丹</t>
  </si>
  <si>
    <t>报考岗位：孙吴县工业示范基地服务中心科员岗位（岗位代码1103）</t>
  </si>
  <si>
    <t>康福江</t>
  </si>
  <si>
    <t>杨林</t>
  </si>
  <si>
    <t>报考岗位：孙吴县社会治安综合治理中心科员岗位（岗位代码1201）</t>
  </si>
  <si>
    <t>孙飞飞</t>
  </si>
  <si>
    <t>潘璐</t>
  </si>
  <si>
    <t>报考岗位：孙吴县残疾人就业服务所科员岗位（岗位代码1301）</t>
  </si>
  <si>
    <t>王晨峰</t>
  </si>
  <si>
    <t>徐庆茜</t>
  </si>
  <si>
    <t>报考岗位：孙吴县信访调处中心科员岗位（岗位代码1601）</t>
  </si>
  <si>
    <t>张升龙</t>
  </si>
  <si>
    <t>杨丽楠</t>
  </si>
  <si>
    <t>郑超</t>
  </si>
  <si>
    <t>王薇</t>
  </si>
  <si>
    <t>报考岗位：孙吴县财政国库集中支付中心科员岗位（岗位代码1801）</t>
  </si>
  <si>
    <t>柯璐璐</t>
  </si>
  <si>
    <t>葛丹</t>
  </si>
  <si>
    <t>于福月</t>
  </si>
  <si>
    <t>乔智慧</t>
  </si>
  <si>
    <t>报考岗位：孙吴县资本运营中心科员岗位（岗位代码1802）</t>
  </si>
  <si>
    <t>孙一童</t>
  </si>
  <si>
    <t>江珊</t>
  </si>
  <si>
    <t>报考岗位：孙吴县财政信息站科员岗位（岗位代码1803）</t>
  </si>
  <si>
    <t>董泽远</t>
  </si>
  <si>
    <t>张镇炜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</si>
</sst>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20190849</v>
      </c>
      <c r="B4" s="15" t="s">
        <v>10</v>
      </c>
      <c r="C4" s="7" t="s">
        <v>11</v>
      </c>
      <c r="D4" s="8">
        <v>55.71998291015625</v>
      </c>
      <c r="E4" s="8">
        <v>23.1</v>
      </c>
      <c r="F4" s="8">
        <f aca="true" t="shared" si="0" ref="F4:F7">E4+D4</f>
        <v>78.81998291015626</v>
      </c>
      <c r="G4" s="9">
        <f>RANK(F4,F$4:F$7,0)</f>
        <v>2</v>
      </c>
      <c r="H4" s="10" t="s">
        <v>12</v>
      </c>
    </row>
    <row r="5" spans="1:8" s="1" customFormat="1" ht="21" customHeight="1">
      <c r="A5" s="5">
        <v>20190851</v>
      </c>
      <c r="B5" s="7" t="s">
        <v>13</v>
      </c>
      <c r="C5" s="7" t="s">
        <v>14</v>
      </c>
      <c r="D5" s="8">
        <v>55.15998077392579</v>
      </c>
      <c r="E5" s="8">
        <v>22.5</v>
      </c>
      <c r="F5" s="8">
        <f t="shared" si="0"/>
        <v>77.65998077392578</v>
      </c>
      <c r="G5" s="9">
        <f>RANK(F5,F$4:F$7,0)</f>
        <v>3</v>
      </c>
      <c r="H5" s="10"/>
    </row>
    <row r="6" spans="1:8" s="1" customFormat="1" ht="21" customHeight="1">
      <c r="A6" s="5">
        <v>20190853</v>
      </c>
      <c r="B6" s="7" t="s">
        <v>15</v>
      </c>
      <c r="C6" s="7" t="s">
        <v>14</v>
      </c>
      <c r="D6" s="8">
        <v>53.2</v>
      </c>
      <c r="E6" s="8">
        <v>23.3</v>
      </c>
      <c r="F6" s="8">
        <f t="shared" si="0"/>
        <v>76.5</v>
      </c>
      <c r="G6" s="9">
        <f>RANK(F6,F$4:F$7,0)</f>
        <v>4</v>
      </c>
      <c r="H6" s="10"/>
    </row>
    <row r="7" spans="1:8" s="1" customFormat="1" ht="21" customHeight="1">
      <c r="A7" s="5">
        <v>20190886</v>
      </c>
      <c r="B7" s="7" t="s">
        <v>16</v>
      </c>
      <c r="C7" s="7" t="s">
        <v>14</v>
      </c>
      <c r="D7" s="13">
        <v>56.00001068115237</v>
      </c>
      <c r="E7" s="8">
        <v>23.6</v>
      </c>
      <c r="F7" s="8">
        <f t="shared" si="0"/>
        <v>79.60001068115237</v>
      </c>
      <c r="G7" s="9">
        <f>RANK(F7,F$4:F$7,0)</f>
        <v>1</v>
      </c>
      <c r="H7" s="10" t="s">
        <v>12</v>
      </c>
    </row>
    <row r="8" spans="1:8" s="1" customFormat="1" ht="60" customHeight="1">
      <c r="A8" s="11"/>
      <c r="B8" s="11"/>
      <c r="C8" s="11"/>
      <c r="D8" s="11"/>
      <c r="E8" s="11"/>
      <c r="F8" s="11"/>
      <c r="G8" s="11"/>
      <c r="H8" s="11"/>
    </row>
    <row r="9" spans="1:8" s="1" customFormat="1" ht="60" customHeight="1">
      <c r="A9" s="12"/>
      <c r="B9" s="12"/>
      <c r="C9" s="12"/>
      <c r="D9" s="12"/>
      <c r="E9" s="12"/>
      <c r="F9" s="12"/>
      <c r="G9" s="12"/>
      <c r="H9" s="12"/>
    </row>
  </sheetData>
  <sheetProtection/>
  <protectedRanges>
    <protectedRange sqref="C4:C7" name="区域1_2_2"/>
  </protectedRanges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14" t="s">
        <v>40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20191082</v>
      </c>
      <c r="B4" s="6" t="s">
        <v>41</v>
      </c>
      <c r="C4" s="7" t="s">
        <v>11</v>
      </c>
      <c r="D4" s="8">
        <v>52.07999572753908</v>
      </c>
      <c r="E4" s="8">
        <v>21.6</v>
      </c>
      <c r="F4" s="8">
        <f aca="true" t="shared" si="0" ref="F4:F7">E4+D4</f>
        <v>73.67999572753908</v>
      </c>
      <c r="G4" s="9">
        <f>RANK(F4,F$4:F$7,0)</f>
        <v>4</v>
      </c>
      <c r="H4" s="10"/>
    </row>
    <row r="5" spans="1:8" s="1" customFormat="1" ht="21" customHeight="1">
      <c r="A5" s="5">
        <v>20191091</v>
      </c>
      <c r="B5" s="6" t="s">
        <v>42</v>
      </c>
      <c r="C5" s="7" t="s">
        <v>14</v>
      </c>
      <c r="D5" s="8">
        <v>55.44000854492191</v>
      </c>
      <c r="E5" s="8">
        <v>25.4</v>
      </c>
      <c r="F5" s="8">
        <f t="shared" si="0"/>
        <v>80.84000854492191</v>
      </c>
      <c r="G5" s="9">
        <f>RANK(F5,F$4:F$7,0)</f>
        <v>2</v>
      </c>
      <c r="H5" s="10" t="s">
        <v>12</v>
      </c>
    </row>
    <row r="6" spans="1:8" s="1" customFormat="1" ht="21" customHeight="1">
      <c r="A6" s="5">
        <v>20191101</v>
      </c>
      <c r="B6" s="6" t="s">
        <v>43</v>
      </c>
      <c r="C6" s="7" t="s">
        <v>11</v>
      </c>
      <c r="D6" s="8">
        <v>56.56001281738283</v>
      </c>
      <c r="E6" s="8">
        <v>25.1</v>
      </c>
      <c r="F6" s="8">
        <f t="shared" si="0"/>
        <v>81.66001281738284</v>
      </c>
      <c r="G6" s="9">
        <f>RANK(F6,F$4:F$7,0)</f>
        <v>1</v>
      </c>
      <c r="H6" s="10" t="s">
        <v>12</v>
      </c>
    </row>
    <row r="7" spans="1:8" s="1" customFormat="1" ht="21" customHeight="1">
      <c r="A7" s="5">
        <v>20191175</v>
      </c>
      <c r="B7" s="6" t="s">
        <v>44</v>
      </c>
      <c r="C7" s="7" t="s">
        <v>14</v>
      </c>
      <c r="D7" s="8">
        <v>56.56001281738283</v>
      </c>
      <c r="E7" s="8">
        <v>23.3</v>
      </c>
      <c r="F7" s="8">
        <f t="shared" si="0"/>
        <v>79.86001281738282</v>
      </c>
      <c r="G7" s="9">
        <f>RANK(F7,F$4:F$7,0)</f>
        <v>3</v>
      </c>
      <c r="H7" s="10"/>
    </row>
    <row r="8" spans="1:8" s="1" customFormat="1" ht="60" customHeight="1">
      <c r="A8" s="11"/>
      <c r="B8" s="11"/>
      <c r="C8" s="11"/>
      <c r="D8" s="11"/>
      <c r="E8" s="11"/>
      <c r="F8" s="11"/>
      <c r="G8" s="11"/>
      <c r="H8" s="11"/>
    </row>
    <row r="9" spans="1:8" s="1" customFormat="1" ht="60" customHeight="1">
      <c r="A9" s="12"/>
      <c r="B9" s="12"/>
      <c r="C9" s="12"/>
      <c r="D9" s="12"/>
      <c r="E9" s="12"/>
      <c r="F9" s="12"/>
      <c r="G9" s="12"/>
      <c r="H9" s="12"/>
    </row>
  </sheetData>
  <sheetProtection/>
  <protectedRanges>
    <protectedRange sqref="F12:F19" name="区域1_2_2_1"/>
    <protectedRange sqref="C4:C7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45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20190143</v>
      </c>
      <c r="B4" s="6" t="s">
        <v>46</v>
      </c>
      <c r="C4" s="7" t="s">
        <v>14</v>
      </c>
      <c r="D4" s="8">
        <v>54.32000427246091</v>
      </c>
      <c r="E4" s="8">
        <v>20.65</v>
      </c>
      <c r="F4" s="8">
        <f aca="true" t="shared" si="0" ref="F4:F7">E4+D4</f>
        <v>74.97000427246091</v>
      </c>
      <c r="G4" s="9">
        <f>RANK(F4,F$4:F$7,0)</f>
        <v>4</v>
      </c>
      <c r="H4" s="10"/>
    </row>
    <row r="5" spans="1:8" s="1" customFormat="1" ht="21" customHeight="1">
      <c r="A5" s="5">
        <v>20190145</v>
      </c>
      <c r="B5" s="6" t="s">
        <v>47</v>
      </c>
      <c r="C5" s="7" t="s">
        <v>14</v>
      </c>
      <c r="D5" s="8">
        <v>55.44000854492191</v>
      </c>
      <c r="E5" s="8">
        <v>21.5</v>
      </c>
      <c r="F5" s="8">
        <f t="shared" si="0"/>
        <v>76.94000854492191</v>
      </c>
      <c r="G5" s="9">
        <f>RANK(F5,F$4:F$7,0)</f>
        <v>3</v>
      </c>
      <c r="H5" s="10"/>
    </row>
    <row r="6" spans="1:8" s="1" customFormat="1" ht="21" customHeight="1">
      <c r="A6" s="5">
        <v>20190157</v>
      </c>
      <c r="B6" s="6" t="s">
        <v>48</v>
      </c>
      <c r="C6" s="7" t="s">
        <v>14</v>
      </c>
      <c r="D6" s="8">
        <v>56.56001281738283</v>
      </c>
      <c r="E6" s="8">
        <v>23</v>
      </c>
      <c r="F6" s="8">
        <f t="shared" si="0"/>
        <v>79.56001281738283</v>
      </c>
      <c r="G6" s="9">
        <f>RANK(F6,F$4:F$7,0)</f>
        <v>1</v>
      </c>
      <c r="H6" s="10" t="s">
        <v>12</v>
      </c>
    </row>
    <row r="7" spans="1:8" s="1" customFormat="1" ht="21" customHeight="1">
      <c r="A7" s="5">
        <v>20190159</v>
      </c>
      <c r="B7" s="6" t="s">
        <v>49</v>
      </c>
      <c r="C7" s="7" t="s">
        <v>14</v>
      </c>
      <c r="D7" s="13">
        <v>54.88000640869137</v>
      </c>
      <c r="E7" s="8">
        <v>23.7</v>
      </c>
      <c r="F7" s="8">
        <f t="shared" si="0"/>
        <v>78.58000640869137</v>
      </c>
      <c r="G7" s="9">
        <f>RANK(F7,F$4:F$7,0)</f>
        <v>2</v>
      </c>
      <c r="H7" s="10" t="s">
        <v>12</v>
      </c>
    </row>
    <row r="8" spans="1:8" s="1" customFormat="1" ht="60" customHeight="1">
      <c r="A8" s="11"/>
      <c r="B8" s="11"/>
      <c r="C8" s="11"/>
      <c r="D8" s="11"/>
      <c r="E8" s="11"/>
      <c r="F8" s="11"/>
      <c r="G8" s="11"/>
      <c r="H8" s="11"/>
    </row>
    <row r="9" spans="1:8" s="1" customFormat="1" ht="60" customHeight="1">
      <c r="A9" s="12"/>
      <c r="B9" s="12"/>
      <c r="C9" s="12"/>
      <c r="D9" s="12"/>
      <c r="E9" s="12"/>
      <c r="F9" s="12"/>
      <c r="G9" s="12"/>
      <c r="H9" s="12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50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20191201</v>
      </c>
      <c r="B4" s="7" t="s">
        <v>51</v>
      </c>
      <c r="C4" s="7" t="s">
        <v>11</v>
      </c>
      <c r="D4" s="8">
        <v>52.63999786376954</v>
      </c>
      <c r="E4" s="8">
        <v>24.4</v>
      </c>
      <c r="F4" s="8">
        <f>E4+D4</f>
        <v>77.03999786376954</v>
      </c>
      <c r="G4" s="9">
        <f>RANK(F4,F$4:F$5,0)</f>
        <v>1</v>
      </c>
      <c r="H4" s="10" t="s">
        <v>12</v>
      </c>
    </row>
    <row r="5" spans="1:8" s="1" customFormat="1" ht="21" customHeight="1">
      <c r="A5" s="5">
        <v>20191206</v>
      </c>
      <c r="B5" s="7" t="s">
        <v>52</v>
      </c>
      <c r="C5" s="7" t="s">
        <v>14</v>
      </c>
      <c r="D5" s="8">
        <v>53.2</v>
      </c>
      <c r="E5" s="8">
        <v>21.85</v>
      </c>
      <c r="F5" s="8">
        <f>E5+D5</f>
        <v>75.05000000000001</v>
      </c>
      <c r="G5" s="9">
        <f>RANK(F5,F$4:F$5,0)</f>
        <v>2</v>
      </c>
      <c r="H5" s="10"/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53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20191216</v>
      </c>
      <c r="B4" s="6" t="s">
        <v>54</v>
      </c>
      <c r="C4" s="7" t="s">
        <v>11</v>
      </c>
      <c r="D4" s="8">
        <v>52.63999786376954</v>
      </c>
      <c r="E4" s="8">
        <v>21.6</v>
      </c>
      <c r="F4" s="8">
        <f>E4+D4</f>
        <v>74.23999786376953</v>
      </c>
      <c r="G4" s="9">
        <f>RANK(F4,F$4:F$5,0)</f>
        <v>1</v>
      </c>
      <c r="H4" s="10" t="s">
        <v>12</v>
      </c>
    </row>
    <row r="5" spans="1:8" s="1" customFormat="1" ht="21" customHeight="1">
      <c r="A5" s="5">
        <v>20191218</v>
      </c>
      <c r="B5" s="6" t="s">
        <v>55</v>
      </c>
      <c r="C5" s="7" t="s">
        <v>11</v>
      </c>
      <c r="D5" s="8">
        <v>51.51999359130862</v>
      </c>
      <c r="E5" s="8">
        <v>22.6</v>
      </c>
      <c r="F5" s="8">
        <f>E5+D5</f>
        <v>74.11999359130863</v>
      </c>
      <c r="G5" s="9">
        <f>RANK(F5,F$4:F$5,0)</f>
        <v>2</v>
      </c>
      <c r="H5" s="10"/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17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20190898</v>
      </c>
      <c r="B4" s="7" t="s">
        <v>18</v>
      </c>
      <c r="C4" s="7" t="s">
        <v>14</v>
      </c>
      <c r="D4" s="8">
        <v>50.95999145507816</v>
      </c>
      <c r="E4" s="8">
        <v>20.9</v>
      </c>
      <c r="F4" s="8">
        <f>E4+D4</f>
        <v>71.85999145507816</v>
      </c>
      <c r="G4" s="9">
        <f>RANK(F4,F$4:F$5,0)</f>
        <v>2</v>
      </c>
      <c r="H4" s="10"/>
    </row>
    <row r="5" spans="1:8" s="1" customFormat="1" ht="21" customHeight="1">
      <c r="A5" s="5">
        <v>20190899</v>
      </c>
      <c r="B5" s="7" t="s">
        <v>19</v>
      </c>
      <c r="C5" s="7" t="s">
        <v>11</v>
      </c>
      <c r="D5" s="8">
        <v>52.63999786376954</v>
      </c>
      <c r="E5" s="8">
        <v>23.6</v>
      </c>
      <c r="F5" s="8">
        <f>E5+D5</f>
        <v>76.23999786376953</v>
      </c>
      <c r="G5" s="9">
        <f>RANK(F5,F$4:F$5,0)</f>
        <v>1</v>
      </c>
      <c r="H5" s="10" t="s">
        <v>12</v>
      </c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20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20190913</v>
      </c>
      <c r="B4" s="6" t="s">
        <v>21</v>
      </c>
      <c r="C4" s="7" t="s">
        <v>11</v>
      </c>
      <c r="D4" s="8">
        <v>50.399989318847624</v>
      </c>
      <c r="E4" s="8">
        <v>23.2</v>
      </c>
      <c r="F4" s="8">
        <f>E4+D4</f>
        <v>73.59998931884762</v>
      </c>
      <c r="G4" s="9">
        <f>RANK(F4,F$4:F$5,0)</f>
        <v>1</v>
      </c>
      <c r="H4" s="10" t="s">
        <v>12</v>
      </c>
    </row>
    <row r="5" spans="1:8" s="1" customFormat="1" ht="21" customHeight="1">
      <c r="A5" s="5">
        <v>20190914</v>
      </c>
      <c r="B5" s="6" t="s">
        <v>22</v>
      </c>
      <c r="C5" s="7" t="s">
        <v>11</v>
      </c>
      <c r="D5" s="8">
        <v>51.51999359130862</v>
      </c>
      <c r="E5" s="8">
        <v>21.8</v>
      </c>
      <c r="F5" s="8">
        <f>E5+D5</f>
        <v>73.31999359130862</v>
      </c>
      <c r="G5" s="9">
        <f>RANK(F5,F$4:F$5,0)</f>
        <v>2</v>
      </c>
      <c r="H5" s="10"/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23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20190808</v>
      </c>
      <c r="B4" s="7" t="s">
        <v>24</v>
      </c>
      <c r="C4" s="7" t="s">
        <v>11</v>
      </c>
      <c r="D4" s="8">
        <v>49.279985046386706</v>
      </c>
      <c r="E4" s="8">
        <v>23.2</v>
      </c>
      <c r="F4" s="8">
        <f>E4+D4</f>
        <v>72.4799850463867</v>
      </c>
      <c r="G4" s="9">
        <f>RANK(F4,F$4:F$4,0)</f>
        <v>1</v>
      </c>
      <c r="H4" s="10" t="s">
        <v>12</v>
      </c>
    </row>
    <row r="5" spans="1:8" s="1" customFormat="1" ht="60" customHeight="1">
      <c r="A5" s="11"/>
      <c r="B5" s="11"/>
      <c r="C5" s="11"/>
      <c r="D5" s="11"/>
      <c r="E5" s="11"/>
      <c r="F5" s="11"/>
      <c r="G5" s="11"/>
      <c r="H5" s="11"/>
    </row>
    <row r="6" spans="1:8" s="1" customFormat="1" ht="60" customHeight="1">
      <c r="A6" s="12"/>
      <c r="B6" s="12"/>
      <c r="C6" s="12"/>
      <c r="D6" s="12"/>
      <c r="E6" s="12"/>
      <c r="F6" s="12"/>
      <c r="G6" s="12"/>
      <c r="H6" s="12"/>
    </row>
  </sheetData>
  <sheetProtection/>
  <protectedRanges>
    <protectedRange sqref="C4" name="区域1_2_2_1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25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20190930</v>
      </c>
      <c r="B4" s="7" t="s">
        <v>26</v>
      </c>
      <c r="C4" s="7" t="s">
        <v>14</v>
      </c>
      <c r="D4" s="8">
        <v>50.399989318847624</v>
      </c>
      <c r="E4" s="8">
        <v>20.45</v>
      </c>
      <c r="F4" s="8">
        <f>E4+D4</f>
        <v>70.84998931884762</v>
      </c>
      <c r="G4" s="9">
        <f>RANK(F4,F$4:F$5,0)</f>
        <v>2</v>
      </c>
      <c r="H4" s="10"/>
    </row>
    <row r="5" spans="1:8" s="1" customFormat="1" ht="21" customHeight="1">
      <c r="A5" s="5">
        <v>20190931</v>
      </c>
      <c r="B5" s="7" t="s">
        <v>27</v>
      </c>
      <c r="C5" s="7" t="s">
        <v>11</v>
      </c>
      <c r="D5" s="8">
        <v>58.239999999999995</v>
      </c>
      <c r="E5" s="8">
        <v>22.1</v>
      </c>
      <c r="F5" s="8">
        <f>E5+D5</f>
        <v>80.34</v>
      </c>
      <c r="G5" s="9">
        <f>RANK(F5,F$4:F$5,0)</f>
        <v>1</v>
      </c>
      <c r="H5" s="10" t="s">
        <v>12</v>
      </c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6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28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20190933</v>
      </c>
      <c r="B4" s="7" t="s">
        <v>29</v>
      </c>
      <c r="C4" s="7" t="s">
        <v>11</v>
      </c>
      <c r="D4" s="8">
        <v>54.32000427246091</v>
      </c>
      <c r="E4" s="8">
        <v>19.9</v>
      </c>
      <c r="F4" s="8">
        <f>E4+D4</f>
        <v>74.22000427246091</v>
      </c>
      <c r="G4" s="9">
        <f>RANK(F4,F$4:F$5,0)</f>
        <v>2</v>
      </c>
      <c r="H4" s="10"/>
    </row>
    <row r="5" spans="1:8" s="1" customFormat="1" ht="21" customHeight="1">
      <c r="A5" s="5">
        <v>20190943</v>
      </c>
      <c r="B5" s="7" t="s">
        <v>30</v>
      </c>
      <c r="C5" s="7" t="s">
        <v>14</v>
      </c>
      <c r="D5" s="8">
        <v>55.44000854492191</v>
      </c>
      <c r="E5" s="8">
        <v>22.18</v>
      </c>
      <c r="F5" s="8">
        <f>E5+D5</f>
        <v>77.62000854492192</v>
      </c>
      <c r="G5" s="9">
        <f>RANK(F5,F$4:F$5,0)</f>
        <v>1</v>
      </c>
      <c r="H5" s="10" t="s">
        <v>12</v>
      </c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31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20190917</v>
      </c>
      <c r="B4" s="7" t="s">
        <v>32</v>
      </c>
      <c r="C4" s="7" t="s">
        <v>11</v>
      </c>
      <c r="D4" s="8">
        <v>54.03997650146487</v>
      </c>
      <c r="E4" s="8">
        <v>21.3</v>
      </c>
      <c r="F4" s="8">
        <f>E4+D4</f>
        <v>75.33997650146488</v>
      </c>
      <c r="G4" s="9">
        <f>RANK(F4,F$4:F$5,0)</f>
        <v>1</v>
      </c>
      <c r="H4" s="10" t="s">
        <v>12</v>
      </c>
    </row>
    <row r="5" spans="1:8" s="1" customFormat="1" ht="21" customHeight="1">
      <c r="A5" s="5">
        <v>20190928</v>
      </c>
      <c r="B5" s="7" t="s">
        <v>33</v>
      </c>
      <c r="C5" s="7" t="s">
        <v>11</v>
      </c>
      <c r="D5" s="8">
        <v>53.760002136230455</v>
      </c>
      <c r="E5" s="8">
        <v>21.2</v>
      </c>
      <c r="F5" s="8">
        <f>E5+D5</f>
        <v>74.96000213623046</v>
      </c>
      <c r="G5" s="9">
        <f>RANK(F5,F$4:F$5,0)</f>
        <v>2</v>
      </c>
      <c r="H5" s="10"/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34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20190948</v>
      </c>
      <c r="B4" s="6" t="s">
        <v>35</v>
      </c>
      <c r="C4" s="7" t="s">
        <v>14</v>
      </c>
      <c r="D4" s="8">
        <v>49.279985046386706</v>
      </c>
      <c r="E4" s="8">
        <v>21.6</v>
      </c>
      <c r="F4" s="8">
        <f>E4+D4</f>
        <v>70.87998504638671</v>
      </c>
      <c r="G4" s="9">
        <f>RANK(F4,F$4:F$5,0)</f>
        <v>2</v>
      </c>
      <c r="H4" s="10"/>
    </row>
    <row r="5" spans="1:8" s="1" customFormat="1" ht="21" customHeight="1">
      <c r="A5" s="5">
        <v>20190954</v>
      </c>
      <c r="B5" s="7" t="s">
        <v>36</v>
      </c>
      <c r="C5" s="7" t="s">
        <v>14</v>
      </c>
      <c r="D5" s="8">
        <v>57.11999999999999</v>
      </c>
      <c r="E5" s="8">
        <v>23.3</v>
      </c>
      <c r="F5" s="8">
        <f>E5+D5</f>
        <v>80.41999999999999</v>
      </c>
      <c r="G5" s="9">
        <f>RANK(F5,F$4:F$5,0)</f>
        <v>1</v>
      </c>
      <c r="H5" s="10" t="s">
        <v>12</v>
      </c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37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20190976</v>
      </c>
      <c r="B4" s="7" t="s">
        <v>38</v>
      </c>
      <c r="C4" s="7" t="s">
        <v>11</v>
      </c>
      <c r="D4" s="8">
        <v>58.2400192260742</v>
      </c>
      <c r="E4" s="8">
        <v>22.6</v>
      </c>
      <c r="F4" s="8">
        <f>E4+D4</f>
        <v>80.8400192260742</v>
      </c>
      <c r="G4" s="9">
        <f>RANK(F4,F$4:F$5,0)</f>
        <v>2</v>
      </c>
      <c r="H4" s="10"/>
    </row>
    <row r="5" spans="1:8" s="1" customFormat="1" ht="21" customHeight="1">
      <c r="A5" s="5">
        <v>20190986</v>
      </c>
      <c r="B5" s="7" t="s">
        <v>39</v>
      </c>
      <c r="C5" s="7" t="s">
        <v>14</v>
      </c>
      <c r="D5" s="8">
        <v>58.2400192260742</v>
      </c>
      <c r="E5" s="8">
        <v>23.3</v>
      </c>
      <c r="F5" s="8">
        <f>E5+D5</f>
        <v>81.54001922607421</v>
      </c>
      <c r="G5" s="9">
        <f>RANK(F5,F$4:F$5,0)</f>
        <v>1</v>
      </c>
      <c r="H5" s="10" t="s">
        <v>12</v>
      </c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  <row r="7" spans="1:8" s="1" customFormat="1" ht="60" customHeight="1">
      <c r="A7" s="12"/>
      <c r="B7" s="12"/>
      <c r="C7" s="12"/>
      <c r="D7" s="12"/>
      <c r="E7" s="12"/>
      <c r="F7" s="12"/>
      <c r="G7" s="12"/>
      <c r="H7" s="12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2020-01-16T06:32:26Z</dcterms:created>
  <dcterms:modified xsi:type="dcterms:W3CDTF">2020-01-18T10:04:51Z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