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00" activeTab="8"/>
  </bookViews>
  <sheets>
    <sheet name="801" sheetId="1" r:id="rId1"/>
    <sheet name="1401" sheetId="2" r:id="rId2"/>
    <sheet name="1402" sheetId="3" r:id="rId3"/>
    <sheet name="1403" sheetId="4" r:id="rId4"/>
    <sheet name="1404" sheetId="5" r:id="rId5"/>
    <sheet name="1501" sheetId="6" r:id="rId6"/>
    <sheet name="1502" sheetId="7" r:id="rId7"/>
    <sheet name="1503" sheetId="8" r:id="rId8"/>
    <sheet name="1504" sheetId="9" r:id="rId9"/>
    <sheet name="1505" sheetId="10" r:id="rId10"/>
    <sheet name="1506" sheetId="11" r:id="rId11"/>
  </sheets>
  <definedNames/>
  <calcPr fullCalcOnLoad="1"/>
</workbook>
</file>

<file path=xl/sharedStrings.xml><?xml version="1.0" encoding="utf-8"?>
<sst xmlns="http://schemas.openxmlformats.org/spreadsheetml/2006/main" count="186" uniqueCount="53">
  <si>
    <t>2019年孙吴县事业单位公开招聘工作人员总成绩登记表</t>
  </si>
  <si>
    <t>报考岗位：孙吴县机关事务服务中心科员岗位（岗位代码801）</t>
  </si>
  <si>
    <t>考号</t>
  </si>
  <si>
    <t>姓名</t>
  </si>
  <si>
    <t>性别</t>
  </si>
  <si>
    <t>笔试折分成绩</t>
  </si>
  <si>
    <t>面试折分成绩</t>
  </si>
  <si>
    <t>总成绩</t>
  </si>
  <si>
    <t>名次</t>
  </si>
  <si>
    <t>备注</t>
  </si>
  <si>
    <t>王昊</t>
  </si>
  <si>
    <t>男</t>
  </si>
  <si>
    <t>李甜</t>
  </si>
  <si>
    <t>女</t>
  </si>
  <si>
    <t>进入体检</t>
  </si>
  <si>
    <t>报考岗位：孙吴县政务服务中心科员岗位（岗位代码1401）</t>
  </si>
  <si>
    <t>程钰</t>
  </si>
  <si>
    <t>牟琳</t>
  </si>
  <si>
    <t>报考岗位：孙吴县政务服务中心科员岗位（岗位代码1402）</t>
  </si>
  <si>
    <t>国爽</t>
  </si>
  <si>
    <t>李雪</t>
  </si>
  <si>
    <t>孟媛</t>
  </si>
  <si>
    <t>王冰</t>
  </si>
  <si>
    <t>王珊珊</t>
  </si>
  <si>
    <t>邢渠</t>
  </si>
  <si>
    <t>冷家强</t>
  </si>
  <si>
    <t>刘宏莉</t>
  </si>
  <si>
    <t>陈颖</t>
  </si>
  <si>
    <t>慕晓蕾</t>
  </si>
  <si>
    <t>宋冬莲</t>
  </si>
  <si>
    <t>孙雪巍</t>
  </si>
  <si>
    <t>报考岗位：孙吴县政务服务中心科员岗位（岗位代码1403）</t>
  </si>
  <si>
    <t>丁璐瑶</t>
  </si>
  <si>
    <t>报考岗位：孙吴县政务服务中心科员岗位（岗位代码1404）</t>
  </si>
  <si>
    <t>王芳</t>
  </si>
  <si>
    <t>付饶</t>
  </si>
  <si>
    <t>报考岗位：孙吴县药品不良反应监测中心科员岗位（岗位代码1501）</t>
  </si>
  <si>
    <t>陶志燃</t>
  </si>
  <si>
    <t>杨帆</t>
  </si>
  <si>
    <t>报考岗位：孙吴县食品检验检测所科员岗位（岗位代码1502）</t>
  </si>
  <si>
    <t>张丹维</t>
  </si>
  <si>
    <t>徐宁</t>
  </si>
  <si>
    <t>报考岗位：孙吴县质量技术监督检验检测中心科员岗位（岗位代码1503）</t>
  </si>
  <si>
    <t>张莉莉</t>
  </si>
  <si>
    <t>刘昊</t>
  </si>
  <si>
    <t>报考岗位：孙吴县质量技术监督检验检测中心操作员岗位（岗位代码1504）</t>
  </si>
  <si>
    <t>梁满</t>
  </si>
  <si>
    <t>报考岗位：孙吴县消费者权益保障中心科员岗位（岗位代码1505）</t>
  </si>
  <si>
    <t>蔺秀丽</t>
  </si>
  <si>
    <t>李强</t>
  </si>
  <si>
    <t>报考岗位：孙吴县个体劳动者权益保障中心科员岗位（岗位代码1506）</t>
  </si>
  <si>
    <t>孙艳娇</t>
  </si>
  <si>
    <t>靳雯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</si>
</sst>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33" borderId="10" xfId="63" applyFont="1" applyFill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20190766</v>
      </c>
      <c r="B4" s="6" t="s">
        <v>10</v>
      </c>
      <c r="C4" s="6" t="s">
        <v>11</v>
      </c>
      <c r="D4" s="7">
        <v>48.999973297119105</v>
      </c>
      <c r="E4" s="7">
        <v>23.2</v>
      </c>
      <c r="F4" s="7">
        <f>E4+D4</f>
        <v>72.1999732971191</v>
      </c>
      <c r="G4" s="8">
        <f>RANK(F4,F$4:F$5,0)</f>
        <v>2</v>
      </c>
      <c r="H4" s="9"/>
    </row>
    <row r="5" spans="1:8" s="1" customFormat="1" ht="21" customHeight="1">
      <c r="A5" s="5">
        <v>20190785</v>
      </c>
      <c r="B5" s="6" t="s">
        <v>12</v>
      </c>
      <c r="C5" s="6" t="s">
        <v>13</v>
      </c>
      <c r="D5" s="7">
        <v>56.00001068115237</v>
      </c>
      <c r="E5" s="7">
        <v>21.7</v>
      </c>
      <c r="F5" s="7">
        <f>E5+D5</f>
        <v>77.70001068115236</v>
      </c>
      <c r="G5" s="8">
        <f>RANK(F5,F$4:F$5,0)</f>
        <v>1</v>
      </c>
      <c r="H5" s="9" t="s">
        <v>14</v>
      </c>
    </row>
    <row r="6" spans="1:8" s="1" customFormat="1" ht="60" customHeight="1">
      <c r="A6" s="10"/>
      <c r="B6" s="10"/>
      <c r="C6" s="10"/>
      <c r="D6" s="10"/>
      <c r="E6" s="10"/>
      <c r="F6" s="10"/>
      <c r="G6" s="10"/>
      <c r="H6" s="10"/>
    </row>
    <row r="7" spans="1:8" s="1" customFormat="1" ht="60" customHeight="1">
      <c r="A7" s="11"/>
      <c r="B7" s="11"/>
      <c r="C7" s="11"/>
      <c r="D7" s="11"/>
      <c r="E7" s="11"/>
      <c r="F7" s="11"/>
      <c r="G7" s="11"/>
      <c r="H7" s="11"/>
    </row>
  </sheetData>
  <sheetProtection/>
  <protectedRanges>
    <protectedRange sqref="C4" name="区域1_2_2"/>
  </protectedRanges>
  <mergeCells count="2">
    <mergeCell ref="A1:H1"/>
    <mergeCell ref="A2:H2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47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20191049</v>
      </c>
      <c r="B4" s="6" t="s">
        <v>48</v>
      </c>
      <c r="C4" s="6" t="s">
        <v>13</v>
      </c>
      <c r="D4" s="7">
        <v>57.399989318847624</v>
      </c>
      <c r="E4" s="7">
        <v>19.6</v>
      </c>
      <c r="F4" s="7">
        <f>E4+D4</f>
        <v>76.99998931884762</v>
      </c>
      <c r="G4" s="8">
        <f>RANK(F4,F$4:F$5,0)</f>
        <v>1</v>
      </c>
      <c r="H4" s="9" t="s">
        <v>14</v>
      </c>
    </row>
    <row r="5" spans="1:8" s="1" customFormat="1" ht="21" customHeight="1">
      <c r="A5" s="5">
        <v>20191052</v>
      </c>
      <c r="B5" s="6" t="s">
        <v>49</v>
      </c>
      <c r="C5" s="6" t="s">
        <v>11</v>
      </c>
      <c r="D5" s="7">
        <v>57.120014953613286</v>
      </c>
      <c r="E5" s="7">
        <v>19.3</v>
      </c>
      <c r="F5" s="7">
        <f>E5+D5</f>
        <v>76.42001495361329</v>
      </c>
      <c r="G5" s="8">
        <f>RANK(F5,F$4:F$5,0)</f>
        <v>2</v>
      </c>
      <c r="H5" s="9"/>
    </row>
    <row r="6" spans="1:8" s="1" customFormat="1" ht="60" customHeight="1">
      <c r="A6" s="10"/>
      <c r="B6" s="10"/>
      <c r="C6" s="10"/>
      <c r="D6" s="10"/>
      <c r="E6" s="10"/>
      <c r="F6" s="10"/>
      <c r="G6" s="10"/>
      <c r="H6" s="10"/>
    </row>
    <row r="7" spans="1:8" s="1" customFormat="1" ht="60" customHeight="1">
      <c r="A7" s="11"/>
      <c r="B7" s="11"/>
      <c r="C7" s="11"/>
      <c r="D7" s="11"/>
      <c r="E7" s="11"/>
      <c r="F7" s="11"/>
      <c r="G7" s="11"/>
      <c r="H7" s="11"/>
    </row>
  </sheetData>
  <sheetProtection/>
  <protectedRanges>
    <protectedRange sqref="C4:C5" name="区域1_2_2"/>
  </protectedRanges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50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20191030</v>
      </c>
      <c r="B4" s="6" t="s">
        <v>51</v>
      </c>
      <c r="C4" s="6" t="s">
        <v>13</v>
      </c>
      <c r="D4" s="7">
        <v>50.399989318847624</v>
      </c>
      <c r="E4" s="7">
        <v>23</v>
      </c>
      <c r="F4" s="7">
        <f>E4+D4</f>
        <v>73.39998931884762</v>
      </c>
      <c r="G4" s="8">
        <f>RANK(F4,F$4:F$5,0)</f>
        <v>2</v>
      </c>
      <c r="H4" s="9"/>
    </row>
    <row r="5" spans="1:8" s="1" customFormat="1" ht="21" customHeight="1">
      <c r="A5" s="5">
        <v>20191036</v>
      </c>
      <c r="B5" s="6" t="s">
        <v>52</v>
      </c>
      <c r="C5" s="6" t="s">
        <v>13</v>
      </c>
      <c r="D5" s="7">
        <v>58.80002136230466</v>
      </c>
      <c r="E5" s="7">
        <v>23.6</v>
      </c>
      <c r="F5" s="7">
        <f>E5+D5</f>
        <v>82.40002136230467</v>
      </c>
      <c r="G5" s="8">
        <f>RANK(F5,F$4:F$5,0)</f>
        <v>1</v>
      </c>
      <c r="H5" s="9" t="s">
        <v>14</v>
      </c>
    </row>
    <row r="6" spans="1:8" s="1" customFormat="1" ht="60" customHeight="1">
      <c r="A6" s="10"/>
      <c r="B6" s="10"/>
      <c r="C6" s="10"/>
      <c r="D6" s="10"/>
      <c r="E6" s="10"/>
      <c r="F6" s="10"/>
      <c r="G6" s="10"/>
      <c r="H6" s="10"/>
    </row>
    <row r="7" spans="1:8" s="1" customFormat="1" ht="60" customHeight="1">
      <c r="A7" s="11"/>
      <c r="B7" s="11"/>
      <c r="C7" s="11"/>
      <c r="D7" s="11"/>
      <c r="E7" s="11"/>
      <c r="F7" s="11"/>
      <c r="G7" s="11"/>
      <c r="H7" s="11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15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20190996</v>
      </c>
      <c r="B4" s="6" t="s">
        <v>16</v>
      </c>
      <c r="C4" s="6" t="s">
        <v>13</v>
      </c>
      <c r="D4" s="7">
        <v>52.919972229003875</v>
      </c>
      <c r="E4" s="7">
        <v>18.7</v>
      </c>
      <c r="F4" s="7">
        <f>E4+D4</f>
        <v>71.61997222900388</v>
      </c>
      <c r="G4" s="8">
        <f>RANK(F4,F$4:F$5,0)</f>
        <v>2</v>
      </c>
      <c r="H4" s="9"/>
    </row>
    <row r="5" spans="1:8" s="1" customFormat="1" ht="21" customHeight="1">
      <c r="A5" s="5">
        <v>20190997</v>
      </c>
      <c r="B5" s="6" t="s">
        <v>17</v>
      </c>
      <c r="C5" s="6" t="s">
        <v>13</v>
      </c>
      <c r="D5" s="7">
        <v>57.120014953613286</v>
      </c>
      <c r="E5" s="7">
        <v>21.1</v>
      </c>
      <c r="F5" s="7">
        <f>E5+D5</f>
        <v>78.22001495361329</v>
      </c>
      <c r="G5" s="8">
        <f>RANK(F5,F$4:F$5,0)</f>
        <v>1</v>
      </c>
      <c r="H5" s="9" t="s">
        <v>14</v>
      </c>
    </row>
    <row r="6" spans="1:8" s="1" customFormat="1" ht="60" customHeight="1">
      <c r="A6" s="10"/>
      <c r="B6" s="10"/>
      <c r="C6" s="10"/>
      <c r="D6" s="10"/>
      <c r="E6" s="10"/>
      <c r="F6" s="10"/>
      <c r="G6" s="10"/>
      <c r="H6" s="10"/>
    </row>
    <row r="7" spans="1:8" s="1" customFormat="1" ht="60" customHeight="1">
      <c r="A7" s="11"/>
      <c r="B7" s="11"/>
      <c r="C7" s="11"/>
      <c r="D7" s="11"/>
      <c r="E7" s="11"/>
      <c r="F7" s="11"/>
      <c r="G7" s="11"/>
      <c r="H7" s="11"/>
    </row>
  </sheetData>
  <sheetProtection/>
  <protectedRanges>
    <protectedRange sqref="C4:C5" name="区域1_2_2"/>
  </protectedRanges>
  <mergeCells count="2">
    <mergeCell ref="A1:H1"/>
    <mergeCell ref="A2:H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18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20190173</v>
      </c>
      <c r="B4" s="6" t="s">
        <v>19</v>
      </c>
      <c r="C4" s="6" t="s">
        <v>13</v>
      </c>
      <c r="D4" s="7">
        <v>59.07999572753908</v>
      </c>
      <c r="E4" s="7">
        <v>20.5</v>
      </c>
      <c r="F4" s="7">
        <f aca="true" t="shared" si="0" ref="F4:F15">E4+D4</f>
        <v>79.57999572753909</v>
      </c>
      <c r="G4" s="8">
        <f>RANK(F4,F$4:F$15,0)</f>
        <v>12</v>
      </c>
      <c r="H4" s="9"/>
    </row>
    <row r="5" spans="1:8" s="1" customFormat="1" ht="21" customHeight="1">
      <c r="A5" s="5">
        <v>20190176</v>
      </c>
      <c r="B5" s="6" t="s">
        <v>20</v>
      </c>
      <c r="C5" s="6" t="s">
        <v>13</v>
      </c>
      <c r="D5" s="7">
        <v>65.24001922607421</v>
      </c>
      <c r="E5" s="7">
        <v>22.5</v>
      </c>
      <c r="F5" s="7">
        <f t="shared" si="0"/>
        <v>87.74001922607421</v>
      </c>
      <c r="G5" s="8">
        <f>RANK(F5,F$4:F$15,0)</f>
        <v>1</v>
      </c>
      <c r="H5" s="9" t="s">
        <v>14</v>
      </c>
    </row>
    <row r="6" spans="1:8" s="1" customFormat="1" ht="21" customHeight="1">
      <c r="A6" s="5">
        <v>20190177</v>
      </c>
      <c r="B6" s="6" t="s">
        <v>21</v>
      </c>
      <c r="C6" s="6" t="s">
        <v>13</v>
      </c>
      <c r="D6" s="7">
        <v>59.07999572753908</v>
      </c>
      <c r="E6" s="7">
        <v>23.6</v>
      </c>
      <c r="F6" s="7">
        <f t="shared" si="0"/>
        <v>82.67999572753908</v>
      </c>
      <c r="G6" s="8">
        <f>RANK(F6,F$4:F$15,0)</f>
        <v>6</v>
      </c>
      <c r="H6" s="9" t="s">
        <v>14</v>
      </c>
    </row>
    <row r="7" spans="1:8" s="1" customFormat="1" ht="21" customHeight="1">
      <c r="A7" s="5">
        <v>20190178</v>
      </c>
      <c r="B7" s="6" t="s">
        <v>22</v>
      </c>
      <c r="C7" s="6" t="s">
        <v>13</v>
      </c>
      <c r="D7" s="7">
        <v>58.51999359130862</v>
      </c>
      <c r="E7" s="7">
        <v>22.7</v>
      </c>
      <c r="F7" s="7">
        <f t="shared" si="0"/>
        <v>81.21999359130862</v>
      </c>
      <c r="G7" s="8">
        <f>RANK(F7,F$4:F$15,0)</f>
        <v>8</v>
      </c>
      <c r="H7" s="9"/>
    </row>
    <row r="8" spans="1:8" s="1" customFormat="1" ht="21" customHeight="1">
      <c r="A8" s="5">
        <v>20190212</v>
      </c>
      <c r="B8" s="6" t="s">
        <v>23</v>
      </c>
      <c r="C8" s="6" t="s">
        <v>13</v>
      </c>
      <c r="D8" s="7">
        <v>59.36002349853512</v>
      </c>
      <c r="E8" s="7">
        <v>24.8</v>
      </c>
      <c r="F8" s="7">
        <f t="shared" si="0"/>
        <v>84.16002349853512</v>
      </c>
      <c r="G8" s="8">
        <f>RANK(F8,F$4:F$15,0)</f>
        <v>4</v>
      </c>
      <c r="H8" s="9" t="s">
        <v>14</v>
      </c>
    </row>
    <row r="9" spans="1:8" s="1" customFormat="1" ht="21" customHeight="1">
      <c r="A9" s="5">
        <v>20190272</v>
      </c>
      <c r="B9" s="6" t="s">
        <v>24</v>
      </c>
      <c r="C9" s="6" t="s">
        <v>11</v>
      </c>
      <c r="D9" s="7">
        <v>61.040029907226575</v>
      </c>
      <c r="E9" s="7">
        <v>24.5</v>
      </c>
      <c r="F9" s="7">
        <f t="shared" si="0"/>
        <v>85.54002990722657</v>
      </c>
      <c r="G9" s="8">
        <f>RANK(F9,F$4:F$15,0)</f>
        <v>2</v>
      </c>
      <c r="H9" s="9" t="s">
        <v>14</v>
      </c>
    </row>
    <row r="10" spans="1:8" s="1" customFormat="1" ht="21" customHeight="1">
      <c r="A10" s="5">
        <v>20190300</v>
      </c>
      <c r="B10" s="6" t="s">
        <v>25</v>
      </c>
      <c r="C10" s="6" t="s">
        <v>11</v>
      </c>
      <c r="D10" s="7">
        <v>58.2400192260742</v>
      </c>
      <c r="E10" s="7">
        <v>24.8</v>
      </c>
      <c r="F10" s="7">
        <f t="shared" si="0"/>
        <v>83.04001922607421</v>
      </c>
      <c r="G10" s="8">
        <f>RANK(F10,F$4:F$15,0)</f>
        <v>5</v>
      </c>
      <c r="H10" s="9" t="s">
        <v>14</v>
      </c>
    </row>
    <row r="11" spans="1:8" s="1" customFormat="1" ht="21" customHeight="1">
      <c r="A11" s="5">
        <v>20190566</v>
      </c>
      <c r="B11" s="14" t="s">
        <v>26</v>
      </c>
      <c r="C11" s="14" t="s">
        <v>13</v>
      </c>
      <c r="D11" s="7">
        <v>64.4000427246094</v>
      </c>
      <c r="E11" s="7">
        <v>20.8</v>
      </c>
      <c r="F11" s="7">
        <f t="shared" si="0"/>
        <v>85.2000427246094</v>
      </c>
      <c r="G11" s="8">
        <f>RANK(F11,F$4:F$15,0)</f>
        <v>3</v>
      </c>
      <c r="H11" s="9" t="s">
        <v>14</v>
      </c>
    </row>
    <row r="12" spans="1:8" s="1" customFormat="1" ht="21" customHeight="1">
      <c r="A12" s="5">
        <v>20190590</v>
      </c>
      <c r="B12" s="6" t="s">
        <v>27</v>
      </c>
      <c r="C12" s="6" t="s">
        <v>13</v>
      </c>
      <c r="D12" s="7">
        <v>57.120014953613286</v>
      </c>
      <c r="E12" s="7">
        <v>23.5</v>
      </c>
      <c r="F12" s="7">
        <f t="shared" si="0"/>
        <v>80.62001495361329</v>
      </c>
      <c r="G12" s="8">
        <f>RANK(F12,F$4:F$15,0)</f>
        <v>10</v>
      </c>
      <c r="H12" s="9"/>
    </row>
    <row r="13" spans="1:8" s="1" customFormat="1" ht="21" customHeight="1">
      <c r="A13" s="5">
        <v>20190605</v>
      </c>
      <c r="B13" s="6" t="s">
        <v>28</v>
      </c>
      <c r="C13" s="6" t="s">
        <v>13</v>
      </c>
      <c r="D13" s="7">
        <v>59.92002563476566</v>
      </c>
      <c r="E13" s="7">
        <v>21.5</v>
      </c>
      <c r="F13" s="7">
        <f t="shared" si="0"/>
        <v>81.42002563476566</v>
      </c>
      <c r="G13" s="8">
        <f>RANK(F13,F$4:F$15,0)</f>
        <v>7</v>
      </c>
      <c r="H13" s="9"/>
    </row>
    <row r="14" spans="1:8" s="1" customFormat="1" ht="21" customHeight="1">
      <c r="A14" s="5">
        <v>20190631</v>
      </c>
      <c r="B14" s="6" t="s">
        <v>29</v>
      </c>
      <c r="C14" s="6" t="s">
        <v>13</v>
      </c>
      <c r="D14" s="7">
        <v>57.680017089843744</v>
      </c>
      <c r="E14" s="7">
        <v>23.1</v>
      </c>
      <c r="F14" s="7">
        <f t="shared" si="0"/>
        <v>80.78001708984374</v>
      </c>
      <c r="G14" s="8">
        <f>RANK(F14,F$4:F$15,0)</f>
        <v>9</v>
      </c>
      <c r="H14" s="9"/>
    </row>
    <row r="15" spans="1:8" s="1" customFormat="1" ht="21" customHeight="1">
      <c r="A15" s="5">
        <v>20190647</v>
      </c>
      <c r="B15" s="6" t="s">
        <v>30</v>
      </c>
      <c r="C15" s="6" t="s">
        <v>13</v>
      </c>
      <c r="D15" s="7">
        <v>57.120014953613286</v>
      </c>
      <c r="E15" s="7">
        <v>22.6</v>
      </c>
      <c r="F15" s="7">
        <f t="shared" si="0"/>
        <v>79.72001495361329</v>
      </c>
      <c r="G15" s="8">
        <f>RANK(F15,F$4:F$15,0)</f>
        <v>11</v>
      </c>
      <c r="H15" s="9"/>
    </row>
    <row r="16" spans="1:8" s="1" customFormat="1" ht="60" customHeight="1">
      <c r="A16" s="10"/>
      <c r="B16" s="10"/>
      <c r="C16" s="10"/>
      <c r="D16" s="10"/>
      <c r="E16" s="10"/>
      <c r="F16" s="10"/>
      <c r="G16" s="10"/>
      <c r="H16" s="10"/>
    </row>
    <row r="17" spans="1:8" s="1" customFormat="1" ht="60" customHeight="1">
      <c r="A17" s="11"/>
      <c r="B17" s="11"/>
      <c r="C17" s="11"/>
      <c r="D17" s="11"/>
      <c r="E17" s="11"/>
      <c r="F17" s="11"/>
      <c r="G17" s="11"/>
      <c r="H17" s="11"/>
    </row>
  </sheetData>
  <sheetProtection/>
  <protectedRanges>
    <protectedRange sqref="C4:C15" name="区域1_2_2"/>
  </protectedRanges>
  <mergeCells count="2">
    <mergeCell ref="A1:H1"/>
    <mergeCell ref="A2:H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31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20190956</v>
      </c>
      <c r="B4" s="6" t="s">
        <v>32</v>
      </c>
      <c r="C4" s="6" t="s">
        <v>13</v>
      </c>
      <c r="D4" s="7">
        <v>56.559999999999995</v>
      </c>
      <c r="E4" s="7">
        <v>19.5</v>
      </c>
      <c r="F4" s="7">
        <f>E4+D4</f>
        <v>76.06</v>
      </c>
      <c r="G4" s="8">
        <f>RANK(F4,F$4:F$4,0)</f>
        <v>1</v>
      </c>
      <c r="H4" s="9" t="s">
        <v>14</v>
      </c>
    </row>
    <row r="5" spans="1:8" s="1" customFormat="1" ht="60" customHeight="1">
      <c r="A5" s="10"/>
      <c r="B5" s="10"/>
      <c r="C5" s="10"/>
      <c r="D5" s="10"/>
      <c r="E5" s="10"/>
      <c r="F5" s="10"/>
      <c r="G5" s="10"/>
      <c r="H5" s="10"/>
    </row>
    <row r="6" spans="1:8" s="1" customFormat="1" ht="60" customHeight="1">
      <c r="A6" s="11"/>
      <c r="B6" s="11"/>
      <c r="C6" s="11"/>
      <c r="D6" s="11"/>
      <c r="E6" s="11"/>
      <c r="F6" s="11"/>
      <c r="G6" s="11"/>
      <c r="H6" s="11"/>
    </row>
  </sheetData>
  <sheetProtection/>
  <protectedRanges>
    <protectedRange sqref="C4" name="区域1_2_2"/>
  </protectedRanges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33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13">
        <v>20190957</v>
      </c>
      <c r="B4" s="6" t="s">
        <v>34</v>
      </c>
      <c r="C4" s="6" t="s">
        <v>13</v>
      </c>
      <c r="D4" s="7">
        <v>63.00001068115237</v>
      </c>
      <c r="E4" s="7">
        <v>23.16</v>
      </c>
      <c r="F4" s="7">
        <f>E4+D4</f>
        <v>86.16001068115237</v>
      </c>
      <c r="G4" s="8">
        <f>RANK(F4,F$4:F$5,0)</f>
        <v>1</v>
      </c>
      <c r="H4" s="9" t="s">
        <v>14</v>
      </c>
    </row>
    <row r="5" spans="1:8" s="1" customFormat="1" ht="21" customHeight="1">
      <c r="A5" s="13">
        <v>20190958</v>
      </c>
      <c r="B5" s="6" t="s">
        <v>35</v>
      </c>
      <c r="C5" s="6" t="s">
        <v>13</v>
      </c>
      <c r="D5" s="7">
        <v>48.71998291015625</v>
      </c>
      <c r="E5" s="7">
        <v>20.88</v>
      </c>
      <c r="F5" s="7">
        <f>E5+D5</f>
        <v>69.59998291015624</v>
      </c>
      <c r="G5" s="8">
        <f>RANK(F5,F$4:F$5,0)</f>
        <v>2</v>
      </c>
      <c r="H5" s="9"/>
    </row>
    <row r="6" spans="1:8" s="1" customFormat="1" ht="60" customHeight="1">
      <c r="A6" s="10"/>
      <c r="B6" s="10"/>
      <c r="C6" s="10"/>
      <c r="D6" s="10"/>
      <c r="E6" s="10"/>
      <c r="F6" s="10"/>
      <c r="G6" s="10"/>
      <c r="H6" s="10"/>
    </row>
    <row r="7" spans="1:8" s="1" customFormat="1" ht="60" customHeight="1">
      <c r="A7" s="11"/>
      <c r="B7" s="11"/>
      <c r="C7" s="11"/>
      <c r="D7" s="11"/>
      <c r="E7" s="11"/>
      <c r="F7" s="11"/>
      <c r="G7" s="11"/>
      <c r="H7" s="11"/>
    </row>
  </sheetData>
  <sheetProtection/>
  <protectedRanges>
    <protectedRange sqref="F10:F17" name="区域1_2_2_1"/>
    <protectedRange sqref="C4:C5" name="区域1_2_2"/>
  </protectedRanges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36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20191017</v>
      </c>
      <c r="B4" s="6" t="s">
        <v>37</v>
      </c>
      <c r="C4" s="6" t="s">
        <v>11</v>
      </c>
      <c r="D4" s="7">
        <v>53.760002136230455</v>
      </c>
      <c r="E4" s="7">
        <v>22</v>
      </c>
      <c r="F4" s="7">
        <f>E4+D4</f>
        <v>75.76000213623045</v>
      </c>
      <c r="G4" s="8">
        <f>RANK(F4,F$4:F$5,0)</f>
        <v>2</v>
      </c>
      <c r="H4" s="9"/>
    </row>
    <row r="5" spans="1:8" s="1" customFormat="1" ht="21" customHeight="1">
      <c r="A5" s="5">
        <v>20191020</v>
      </c>
      <c r="B5" s="6" t="s">
        <v>38</v>
      </c>
      <c r="C5" s="6" t="s">
        <v>11</v>
      </c>
      <c r="D5" s="7">
        <v>53.760002136230455</v>
      </c>
      <c r="E5" s="7">
        <v>22.1</v>
      </c>
      <c r="F5" s="7">
        <f>E5+D5</f>
        <v>75.86000213623046</v>
      </c>
      <c r="G5" s="8">
        <f>RANK(F5,F$4:F$5,0)</f>
        <v>1</v>
      </c>
      <c r="H5" s="9" t="s">
        <v>14</v>
      </c>
    </row>
    <row r="6" spans="1:8" s="1" customFormat="1" ht="60" customHeight="1">
      <c r="A6" s="10"/>
      <c r="B6" s="10"/>
      <c r="C6" s="10"/>
      <c r="D6" s="10"/>
      <c r="E6" s="10"/>
      <c r="F6" s="10"/>
      <c r="G6" s="10"/>
      <c r="H6" s="10"/>
    </row>
    <row r="7" spans="1:8" s="1" customFormat="1" ht="60" customHeight="1">
      <c r="A7" s="11"/>
      <c r="B7" s="11"/>
      <c r="C7" s="11"/>
      <c r="D7" s="11"/>
      <c r="E7" s="11"/>
      <c r="F7" s="11"/>
      <c r="G7" s="11"/>
      <c r="H7" s="11"/>
    </row>
  </sheetData>
  <sheetProtection/>
  <protectedRanges>
    <protectedRange sqref="C4:C5" name="区域1_2_2"/>
  </protectedRanges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39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20191040</v>
      </c>
      <c r="B4" s="6" t="s">
        <v>40</v>
      </c>
      <c r="C4" s="6" t="s">
        <v>11</v>
      </c>
      <c r="D4" s="7">
        <v>53.2</v>
      </c>
      <c r="E4" s="12">
        <v>20.8</v>
      </c>
      <c r="F4" s="7">
        <f>E4+D4</f>
        <v>74</v>
      </c>
      <c r="G4" s="8">
        <f>RANK(F4,F$4:F$5,0)</f>
        <v>2</v>
      </c>
      <c r="H4" s="9"/>
    </row>
    <row r="5" spans="1:8" s="1" customFormat="1" ht="21" customHeight="1">
      <c r="A5" s="5">
        <v>20191041</v>
      </c>
      <c r="B5" s="6" t="s">
        <v>41</v>
      </c>
      <c r="C5" s="6" t="s">
        <v>13</v>
      </c>
      <c r="D5" s="7">
        <v>51.51999359130862</v>
      </c>
      <c r="E5" s="7">
        <v>23.8</v>
      </c>
      <c r="F5" s="7">
        <f>E5+D5</f>
        <v>75.31999359130862</v>
      </c>
      <c r="G5" s="8">
        <f>RANK(F5,F$4:F$5,0)</f>
        <v>1</v>
      </c>
      <c r="H5" s="9" t="s">
        <v>14</v>
      </c>
    </row>
    <row r="6" spans="1:8" s="1" customFormat="1" ht="60" customHeight="1">
      <c r="A6" s="10"/>
      <c r="B6" s="10"/>
      <c r="C6" s="10"/>
      <c r="D6" s="10"/>
      <c r="E6" s="10"/>
      <c r="F6" s="10"/>
      <c r="G6" s="10"/>
      <c r="H6" s="10"/>
    </row>
    <row r="7" spans="1:8" s="1" customFormat="1" ht="60" customHeight="1">
      <c r="A7" s="11"/>
      <c r="B7" s="11"/>
      <c r="C7" s="11"/>
      <c r="D7" s="11"/>
      <c r="E7" s="11"/>
      <c r="F7" s="11"/>
      <c r="G7" s="11"/>
      <c r="H7" s="11"/>
    </row>
  </sheetData>
  <sheetProtection/>
  <protectedRanges>
    <protectedRange sqref="C4:C5" name="区域1_2_2"/>
  </protectedRanges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E5" sqref="E5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42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20191001</v>
      </c>
      <c r="B4" s="6" t="s">
        <v>43</v>
      </c>
      <c r="C4" s="6" t="s">
        <v>13</v>
      </c>
      <c r="D4" s="7">
        <v>50.399989318847624</v>
      </c>
      <c r="E4" s="7">
        <v>22.5</v>
      </c>
      <c r="F4" s="7">
        <f>E4+D4</f>
        <v>72.89998931884762</v>
      </c>
      <c r="G4" s="8">
        <f>RANK(F4,F$4:F$5,0)</f>
        <v>1</v>
      </c>
      <c r="H4" s="9" t="s">
        <v>14</v>
      </c>
    </row>
    <row r="5" spans="1:8" s="1" customFormat="1" ht="21" customHeight="1">
      <c r="A5" s="5">
        <v>20191005</v>
      </c>
      <c r="B5" s="6" t="s">
        <v>44</v>
      </c>
      <c r="C5" s="6" t="s">
        <v>13</v>
      </c>
      <c r="D5" s="7">
        <v>47.59997863769533</v>
      </c>
      <c r="E5" s="7">
        <v>23.1</v>
      </c>
      <c r="F5" s="7">
        <f>E5+D5</f>
        <v>70.69997863769532</v>
      </c>
      <c r="G5" s="8">
        <f>RANK(F5,F$4:F$5,0)</f>
        <v>2</v>
      </c>
      <c r="H5" s="9"/>
    </row>
    <row r="6" spans="1:8" s="1" customFormat="1" ht="60" customHeight="1">
      <c r="A6" s="10"/>
      <c r="B6" s="10"/>
      <c r="C6" s="10"/>
      <c r="D6" s="10"/>
      <c r="E6" s="10"/>
      <c r="F6" s="10"/>
      <c r="G6" s="10"/>
      <c r="H6" s="10"/>
    </row>
    <row r="7" spans="1:8" s="1" customFormat="1" ht="60" customHeight="1">
      <c r="A7" s="11"/>
      <c r="B7" s="11"/>
      <c r="C7" s="11"/>
      <c r="D7" s="11"/>
      <c r="E7" s="11"/>
      <c r="F7" s="11"/>
      <c r="G7" s="11"/>
      <c r="H7" s="11"/>
    </row>
  </sheetData>
  <sheetProtection/>
  <protectedRanges>
    <protectedRange sqref="C4:C5" name="区域1_2_2"/>
  </protectedRanges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18.625" style="1" customWidth="1"/>
    <col min="2" max="2" width="16.625" style="1" customWidth="1"/>
    <col min="3" max="3" width="10.125" style="1" customWidth="1"/>
    <col min="4" max="6" width="16.625" style="1" customWidth="1"/>
    <col min="7" max="7" width="10.625" style="1" customWidth="1"/>
    <col min="8" max="8" width="13.625" style="1" customWidth="1"/>
    <col min="9" max="16384" width="9.00390625" style="1" customWidth="1"/>
  </cols>
  <sheetData>
    <row r="1" spans="1:8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45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1" customHeight="1">
      <c r="A4" s="5">
        <v>20191048</v>
      </c>
      <c r="B4" s="6" t="s">
        <v>46</v>
      </c>
      <c r="C4" s="6" t="s">
        <v>11</v>
      </c>
      <c r="D4" s="7">
        <v>58.2400192260742</v>
      </c>
      <c r="E4" s="7">
        <v>21.1</v>
      </c>
      <c r="F4" s="7">
        <f>E4+D4</f>
        <v>79.3400192260742</v>
      </c>
      <c r="G4" s="8">
        <f>RANK(F4,F$4:F$4,0)</f>
        <v>1</v>
      </c>
      <c r="H4" s="9" t="s">
        <v>14</v>
      </c>
    </row>
    <row r="5" spans="1:8" s="1" customFormat="1" ht="60" customHeight="1">
      <c r="A5" s="10"/>
      <c r="B5" s="10"/>
      <c r="C5" s="10"/>
      <c r="D5" s="10"/>
      <c r="E5" s="10"/>
      <c r="F5" s="10"/>
      <c r="G5" s="10"/>
      <c r="H5" s="10"/>
    </row>
    <row r="6" spans="1:8" s="1" customFormat="1" ht="60" customHeight="1">
      <c r="A6" s="11"/>
      <c r="B6" s="11"/>
      <c r="C6" s="11"/>
      <c r="D6" s="11"/>
      <c r="E6" s="11"/>
      <c r="F6" s="11"/>
      <c r="G6" s="11"/>
      <c r="H6" s="11"/>
    </row>
  </sheetData>
  <sheetProtection/>
  <protectedRanges>
    <protectedRange sqref="F9:F16" name="区域1_2_2_1"/>
    <protectedRange sqref="C4" name="区域1_2_2"/>
  </protectedRanges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2020-01-16T06:29:41Z</dcterms:created>
  <dcterms:modified xsi:type="dcterms:W3CDTF">2020-01-18T10:03:51Z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