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350" activeTab="0"/>
  </bookViews>
  <sheets>
    <sheet name="2" sheetId="1" r:id="rId1"/>
  </sheets>
  <definedNames>
    <definedName name="_xlnm._FilterDatabase" localSheetId="0" hidden="1">'2'!$A$3:$P$3</definedName>
    <definedName name="_xlnm.Print_Titles" localSheetId="0">'2'!$3:$3</definedName>
  </definedNames>
  <calcPr fullCalcOnLoad="1"/>
</workbook>
</file>

<file path=xl/sharedStrings.xml><?xml version="1.0" encoding="utf-8"?>
<sst xmlns="http://schemas.openxmlformats.org/spreadsheetml/2006/main" count="205" uniqueCount="96">
  <si>
    <t>序号</t>
  </si>
  <si>
    <t>姓名</t>
  </si>
  <si>
    <t>报考单位</t>
  </si>
  <si>
    <t>报考岗位</t>
  </si>
  <si>
    <t>岗位类别</t>
  </si>
  <si>
    <t>招考人数</t>
  </si>
  <si>
    <t>准考证号</t>
  </si>
  <si>
    <t>公共科目成绩</t>
  </si>
  <si>
    <t>加分情况</t>
  </si>
  <si>
    <t>笔试总成绩</t>
  </si>
  <si>
    <t>笔试折合</t>
  </si>
  <si>
    <t>面试折合</t>
  </si>
  <si>
    <t>考试总成绩</t>
  </si>
  <si>
    <t>位次</t>
  </si>
  <si>
    <t>是否进入体检</t>
  </si>
  <si>
    <t>专业技术</t>
  </si>
  <si>
    <t>是</t>
  </si>
  <si>
    <t>68.00</t>
  </si>
  <si>
    <t>68.50</t>
  </si>
  <si>
    <t>70.50</t>
  </si>
  <si>
    <t>71.00</t>
  </si>
  <si>
    <t>72.50</t>
  </si>
  <si>
    <t>76.00</t>
  </si>
  <si>
    <t>69.50</t>
  </si>
  <si>
    <t>73.50</t>
  </si>
  <si>
    <t>73.00</t>
  </si>
  <si>
    <t>周翠英</t>
  </si>
  <si>
    <t>69.00</t>
  </si>
  <si>
    <t>70.00</t>
  </si>
  <si>
    <t>农村小学</t>
  </si>
  <si>
    <t>面试总成绩</t>
  </si>
  <si>
    <t>附件2：</t>
  </si>
  <si>
    <t>614002</t>
  </si>
  <si>
    <t>何戟</t>
  </si>
  <si>
    <t>牟冰</t>
  </si>
  <si>
    <t>刘志丽</t>
  </si>
  <si>
    <t>邓林</t>
  </si>
  <si>
    <t>王芳</t>
  </si>
  <si>
    <t>秦天伦</t>
  </si>
  <si>
    <t>卓月红</t>
  </si>
  <si>
    <t>李丽</t>
  </si>
  <si>
    <t>杨佳佳</t>
  </si>
  <si>
    <t>魏安慧</t>
  </si>
  <si>
    <t>王艺霖</t>
  </si>
  <si>
    <t>王缔威</t>
  </si>
  <si>
    <t>王娟</t>
  </si>
  <si>
    <t>陈红玉</t>
  </si>
  <si>
    <t>李雪莲</t>
  </si>
  <si>
    <t>洪亚雪</t>
  </si>
  <si>
    <t>张剑</t>
  </si>
  <si>
    <t>唐怡</t>
  </si>
  <si>
    <t>侯永玉</t>
  </si>
  <si>
    <t>1614002051301</t>
  </si>
  <si>
    <t>1614002050517</t>
  </si>
  <si>
    <t>1614002050416</t>
  </si>
  <si>
    <t>1614002050710</t>
  </si>
  <si>
    <t>1614002050518</t>
  </si>
  <si>
    <t>1614002051107</t>
  </si>
  <si>
    <t>1614002050426</t>
  </si>
  <si>
    <t>1614002051220</t>
  </si>
  <si>
    <t>1614002051014</t>
  </si>
  <si>
    <t>1614002050612</t>
  </si>
  <si>
    <t>1614002051017</t>
  </si>
  <si>
    <t>1614002050613</t>
  </si>
  <si>
    <t>1614002050315</t>
  </si>
  <si>
    <t>1614002050429</t>
  </si>
  <si>
    <t>1614002050307</t>
  </si>
  <si>
    <t>1614002051027</t>
  </si>
  <si>
    <t>1614002050630</t>
  </si>
  <si>
    <t>1614002050614</t>
  </si>
  <si>
    <t>1614002050716</t>
  </si>
  <si>
    <t>1614002050211</t>
  </si>
  <si>
    <t>6</t>
  </si>
  <si>
    <t>6</t>
  </si>
  <si>
    <t>75.00</t>
  </si>
  <si>
    <t/>
  </si>
  <si>
    <t>1</t>
  </si>
  <si>
    <t>2</t>
  </si>
  <si>
    <t>3</t>
  </si>
  <si>
    <t>4</t>
  </si>
  <si>
    <t>5</t>
  </si>
  <si>
    <t>7</t>
  </si>
  <si>
    <t>8</t>
  </si>
  <si>
    <t>9</t>
  </si>
  <si>
    <t>10</t>
  </si>
  <si>
    <t>11</t>
  </si>
  <si>
    <t>12</t>
  </si>
  <si>
    <t>13</t>
  </si>
  <si>
    <t>14</t>
  </si>
  <si>
    <t>15</t>
  </si>
  <si>
    <t>16</t>
  </si>
  <si>
    <t>17</t>
  </si>
  <si>
    <t>18</t>
  </si>
  <si>
    <t>19</t>
  </si>
  <si>
    <t>20</t>
  </si>
  <si>
    <t>2019年下半年射洪市公开考试招聘事业单位工作人员考试总成绩和进入体检人员名单（农村小学）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</si>
</sst>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1">
    <font>
      <sz val="12"/>
      <name val="宋体"/>
      <family val="0"/>
    </font>
    <font>
      <sz val="11"/>
      <color indexed="8"/>
      <name val="宋体"/>
      <family val="0"/>
    </font>
    <font>
      <sz val="8"/>
      <name val="宋体"/>
      <family val="0"/>
    </font>
    <font>
      <sz val="9"/>
      <name val="宋体"/>
      <family val="0"/>
    </font>
    <font>
      <sz val="11"/>
      <color indexed="42"/>
      <name val="宋体"/>
      <family val="0"/>
    </font>
    <font>
      <sz val="11"/>
      <color indexed="62"/>
      <name val="宋体"/>
      <family val="0"/>
    </font>
    <font>
      <sz val="11"/>
      <color indexed="52"/>
      <name val="宋体"/>
      <family val="0"/>
    </font>
    <font>
      <sz val="11"/>
      <color indexed="20"/>
      <name val="宋体"/>
      <family val="0"/>
    </font>
    <font>
      <b/>
      <sz val="11"/>
      <color indexed="8"/>
      <name val="宋体"/>
      <family val="0"/>
    </font>
    <font>
      <u val="single"/>
      <sz val="12"/>
      <color indexed="12"/>
      <name val="宋体"/>
      <family val="0"/>
    </font>
    <font>
      <sz val="11"/>
      <color indexed="17"/>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60"/>
      <name val="宋体"/>
      <family val="0"/>
    </font>
    <font>
      <sz val="10"/>
      <name val="Arial"/>
      <family val="2"/>
    </font>
    <font>
      <sz val="10"/>
      <name val="仿宋"/>
      <family val="3"/>
    </font>
    <font>
      <sz val="10"/>
      <color indexed="8"/>
      <name val="仿宋"/>
      <family val="3"/>
    </font>
    <font>
      <sz val="12"/>
      <color indexed="8"/>
      <name val="宋体"/>
      <family val="0"/>
    </font>
    <font>
      <sz val="8"/>
      <color indexed="8"/>
      <name val="宋体"/>
      <family val="0"/>
    </font>
    <font>
      <sz val="9"/>
      <color indexed="8"/>
      <name val="宋体"/>
      <family val="0"/>
    </font>
    <font>
      <b/>
      <sz val="9"/>
      <color indexed="8"/>
      <name val="宋体"/>
      <family val="0"/>
    </font>
    <font>
      <sz val="10"/>
      <color indexed="8"/>
      <name val="宋体"/>
      <family val="0"/>
    </font>
    <font>
      <b/>
      <sz val="12"/>
      <color indexed="8"/>
      <name val="宋体"/>
      <family val="0"/>
    </font>
    <font>
      <b/>
      <sz val="14"/>
      <color indexed="8"/>
      <name val="宋体"/>
      <family val="0"/>
    </font>
    <font>
      <sz val="9"/>
      <name val="Microsoft YaHei UI"/>
      <family val="2"/>
    </font>
    <font>
      <sz val="11"/>
      <color theme="1"/>
      <name val="Calibri"/>
      <family val="0"/>
    </font>
    <font>
      <sz val="12"/>
      <color theme="1"/>
      <name val="宋体"/>
      <family val="0"/>
    </font>
    <font>
      <sz val="8"/>
      <color theme="1"/>
      <name val="宋体"/>
      <family val="0"/>
    </font>
    <font>
      <sz val="9"/>
      <color theme="1"/>
      <name val="宋体"/>
      <family val="0"/>
    </font>
    <font>
      <b/>
      <sz val="9"/>
      <color theme="1"/>
      <name val="宋体"/>
      <family val="0"/>
    </font>
    <font>
      <sz val="10"/>
      <color theme="1"/>
      <name val="宋体"/>
      <family val="0"/>
    </font>
    <font>
      <b/>
      <sz val="12"/>
      <color theme="1"/>
      <name val="宋体"/>
      <family val="0"/>
    </font>
    <font>
      <b/>
      <sz val="14"/>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7" fillId="11" borderId="0" applyNumberFormat="0" applyBorder="0" applyAlignment="0" applyProtection="0"/>
    <xf numFmtId="0" fontId="22" fillId="0" borderId="0">
      <alignment/>
      <protection/>
    </xf>
    <xf numFmtId="0" fontId="1" fillId="0" borderId="0">
      <alignment vertical="center"/>
      <protection/>
    </xf>
    <xf numFmtId="0" fontId="9" fillId="0" borderId="0" applyNumberFormat="0" applyFill="0" applyBorder="0" applyAlignment="0" applyProtection="0"/>
    <xf numFmtId="0" fontId="10" fillId="12"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8" borderId="0" applyNumberFormat="0" applyBorder="0" applyAlignment="0" applyProtection="0"/>
    <xf numFmtId="0" fontId="18" fillId="2" borderId="8" applyNumberFormat="0" applyAlignment="0" applyProtection="0"/>
    <xf numFmtId="0" fontId="5" fillId="3" borderId="5" applyNumberFormat="0" applyAlignment="0" applyProtection="0"/>
    <xf numFmtId="0" fontId="12" fillId="0" borderId="0" applyNumberForma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0" fillId="4"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4" fillId="0" borderId="0" xfId="0" applyFont="1" applyAlignment="1">
      <alignment vertical="center"/>
    </xf>
    <xf numFmtId="49" fontId="34" fillId="0" borderId="0" xfId="0" applyNumberFormat="1" applyFont="1" applyAlignment="1">
      <alignment vertical="center"/>
    </xf>
    <xf numFmtId="49" fontId="34"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176" fontId="34" fillId="0" borderId="0" xfId="0" applyNumberFormat="1" applyFont="1" applyAlignment="1">
      <alignment horizontal="center" vertical="center"/>
    </xf>
    <xf numFmtId="0" fontId="36" fillId="0" borderId="0" xfId="0" applyFont="1" applyAlignment="1">
      <alignment horizontal="center" vertical="center"/>
    </xf>
    <xf numFmtId="0" fontId="37" fillId="0" borderId="10" xfId="0" applyFont="1" applyBorder="1" applyAlignment="1">
      <alignment horizontal="center" vertical="center" wrapText="1"/>
    </xf>
    <xf numFmtId="0" fontId="37" fillId="0" borderId="10" xfId="41" applyFont="1" applyBorder="1" applyAlignment="1">
      <alignment horizontal="center" vertical="center" wrapText="1"/>
      <protection/>
    </xf>
    <xf numFmtId="49" fontId="37" fillId="0" borderId="11" xfId="0" applyNumberFormat="1" applyFont="1" applyBorder="1" applyAlignment="1">
      <alignment horizontal="center" vertical="center" wrapText="1"/>
    </xf>
    <xf numFmtId="49" fontId="37" fillId="0" borderId="10"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176" fontId="37" fillId="0" borderId="11" xfId="0" applyNumberFormat="1" applyFont="1" applyBorder="1" applyAlignment="1">
      <alignment horizontal="center" vertical="center" wrapText="1"/>
    </xf>
    <xf numFmtId="0" fontId="35" fillId="0" borderId="10" xfId="0" applyFont="1" applyBorder="1" applyAlignment="1">
      <alignment horizontal="center" vertical="center"/>
    </xf>
    <xf numFmtId="0" fontId="36"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7" fillId="0" borderId="13" xfId="0" applyFont="1" applyBorder="1" applyAlignment="1">
      <alignment horizontal="center" vertical="center" wrapText="1"/>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23" fillId="0" borderId="10" xfId="40" applyFont="1" applyBorder="1" applyAlignment="1">
      <alignment horizontal="center" vertical="center"/>
      <protection/>
    </xf>
    <xf numFmtId="0" fontId="24" fillId="0" borderId="10" xfId="40" applyFont="1" applyBorder="1" applyAlignment="1">
      <alignment horizontal="center" vertical="center"/>
      <protection/>
    </xf>
    <xf numFmtId="49" fontId="23" fillId="0" borderId="10" xfId="40" applyNumberFormat="1" applyFont="1" applyBorder="1" applyAlignment="1">
      <alignment horizontal="center" vertical="center"/>
      <protection/>
    </xf>
    <xf numFmtId="176" fontId="24" fillId="0" borderId="10" xfId="40" applyNumberFormat="1" applyFont="1" applyBorder="1" applyAlignment="1">
      <alignment horizontal="center" vertical="center"/>
      <protection/>
    </xf>
    <xf numFmtId="49" fontId="24" fillId="0" borderId="10" xfId="40" applyNumberFormat="1" applyFont="1" applyBorder="1" applyAlignment="1">
      <alignment horizontal="center" vertical="center"/>
      <protection/>
    </xf>
    <xf numFmtId="177" fontId="24" fillId="0" borderId="10" xfId="40" applyNumberFormat="1" applyFont="1" applyBorder="1" applyAlignment="1">
      <alignment horizontal="center" vertical="center"/>
      <protection/>
    </xf>
    <xf numFmtId="0" fontId="39" fillId="0" borderId="0" xfId="0" applyFont="1" applyAlignment="1">
      <alignment horizontal="left" vertical="center"/>
    </xf>
    <xf numFmtId="49" fontId="36" fillId="0" borderId="10" xfId="0" applyNumberFormat="1" applyFont="1" applyBorder="1" applyAlignment="1">
      <alignment horizontal="center" vertical="center"/>
    </xf>
    <xf numFmtId="0" fontId="40" fillId="0" borderId="16" xfId="0"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zoomScale="120" zoomScaleNormal="120" zoomScalePageLayoutView="0" workbookViewId="0" topLeftCell="A1">
      <selection activeCell="R10" sqref="R10"/>
    </sheetView>
  </sheetViews>
  <sheetFormatPr defaultColWidth="9.00390625" defaultRowHeight="14.25"/>
  <cols>
    <col min="1" max="1" width="4.50390625" style="1" customWidth="1"/>
    <col min="2" max="2" width="6.75390625" style="1" customWidth="1"/>
    <col min="3" max="3" width="6.625" style="0" customWidth="1"/>
    <col min="4" max="4" width="12.50390625" style="0" customWidth="1"/>
    <col min="5" max="5" width="9.50390625" style="0" customWidth="1"/>
    <col min="6" max="6" width="7.875" style="2" customWidth="1"/>
    <col min="7" max="7" width="5.375" style="3" customWidth="1"/>
    <col min="8" max="8" width="7.375" style="4" customWidth="1"/>
    <col min="9" max="9" width="4.75390625" style="0" customWidth="1"/>
    <col min="10" max="10" width="7.75390625" style="1" customWidth="1"/>
    <col min="11" max="11" width="6.625" style="5" customWidth="1"/>
    <col min="12" max="13" width="6.875" style="5" customWidth="1"/>
    <col min="14" max="14" width="8.25390625" style="1" customWidth="1"/>
    <col min="15" max="15" width="4.75390625" style="6" customWidth="1"/>
    <col min="16" max="16" width="6.25390625" style="1" customWidth="1"/>
  </cols>
  <sheetData>
    <row r="1" spans="1:16" ht="17.25" customHeight="1">
      <c r="A1" s="33" t="s">
        <v>31</v>
      </c>
      <c r="B1" s="33"/>
      <c r="C1" s="7"/>
      <c r="D1" s="7"/>
      <c r="E1" s="7"/>
      <c r="F1" s="8"/>
      <c r="G1" s="9"/>
      <c r="H1" s="10"/>
      <c r="I1" s="7"/>
      <c r="J1" s="11"/>
      <c r="K1" s="12"/>
      <c r="L1" s="12"/>
      <c r="M1" s="12"/>
      <c r="N1" s="11"/>
      <c r="O1" s="13"/>
      <c r="P1" s="11"/>
    </row>
    <row r="2" spans="1:16" ht="27" customHeight="1">
      <c r="A2" s="35" t="s">
        <v>95</v>
      </c>
      <c r="B2" s="35"/>
      <c r="C2" s="35"/>
      <c r="D2" s="35"/>
      <c r="E2" s="35"/>
      <c r="F2" s="35"/>
      <c r="G2" s="35"/>
      <c r="H2" s="35"/>
      <c r="I2" s="35"/>
      <c r="J2" s="35"/>
      <c r="K2" s="35"/>
      <c r="L2" s="35"/>
      <c r="M2" s="35"/>
      <c r="N2" s="35"/>
      <c r="O2" s="35"/>
      <c r="P2" s="35"/>
    </row>
    <row r="3" spans="1:16" ht="27" customHeight="1">
      <c r="A3" s="14" t="s">
        <v>0</v>
      </c>
      <c r="B3" s="14" t="s">
        <v>3</v>
      </c>
      <c r="C3" s="14" t="s">
        <v>1</v>
      </c>
      <c r="D3" s="17" t="s">
        <v>6</v>
      </c>
      <c r="E3" s="15" t="s">
        <v>2</v>
      </c>
      <c r="F3" s="16" t="s">
        <v>4</v>
      </c>
      <c r="G3" s="16" t="s">
        <v>5</v>
      </c>
      <c r="H3" s="18" t="s">
        <v>7</v>
      </c>
      <c r="I3" s="14" t="s">
        <v>8</v>
      </c>
      <c r="J3" s="19" t="s">
        <v>9</v>
      </c>
      <c r="K3" s="20" t="s">
        <v>10</v>
      </c>
      <c r="L3" s="20" t="s">
        <v>30</v>
      </c>
      <c r="M3" s="20" t="s">
        <v>11</v>
      </c>
      <c r="N3" s="19" t="s">
        <v>12</v>
      </c>
      <c r="O3" s="19" t="s">
        <v>13</v>
      </c>
      <c r="P3" s="24" t="s">
        <v>14</v>
      </c>
    </row>
    <row r="4" spans="1:16" ht="13.5" customHeight="1">
      <c r="A4" s="21">
        <v>1</v>
      </c>
      <c r="B4" s="22" t="s">
        <v>32</v>
      </c>
      <c r="C4" s="22" t="s">
        <v>33</v>
      </c>
      <c r="D4" s="22" t="s">
        <v>52</v>
      </c>
      <c r="E4" s="22" t="s">
        <v>29</v>
      </c>
      <c r="F4" s="23" t="s">
        <v>15</v>
      </c>
      <c r="G4" s="34" t="s">
        <v>73</v>
      </c>
      <c r="H4" s="27" t="s">
        <v>74</v>
      </c>
      <c r="I4" s="29" t="s">
        <v>75</v>
      </c>
      <c r="J4" s="27" t="s">
        <v>74</v>
      </c>
      <c r="K4" s="30">
        <f aca="true" t="shared" si="0" ref="K4:K23">J4*0.5</f>
        <v>37.5</v>
      </c>
      <c r="L4" s="30">
        <v>81.4</v>
      </c>
      <c r="M4" s="32">
        <f aca="true" t="shared" si="1" ref="M4:M23">L4*0.5</f>
        <v>40.7</v>
      </c>
      <c r="N4" s="32">
        <f>K4+M4</f>
        <v>78.2</v>
      </c>
      <c r="O4" s="31" t="s">
        <v>76</v>
      </c>
      <c r="P4" s="25" t="s">
        <v>16</v>
      </c>
    </row>
    <row r="5" spans="1:16" ht="13.5" customHeight="1">
      <c r="A5" s="21">
        <v>2</v>
      </c>
      <c r="B5" s="22" t="s">
        <v>32</v>
      </c>
      <c r="C5" s="22" t="s">
        <v>34</v>
      </c>
      <c r="D5" s="22" t="s">
        <v>53</v>
      </c>
      <c r="E5" s="22" t="s">
        <v>29</v>
      </c>
      <c r="F5" s="23" t="s">
        <v>15</v>
      </c>
      <c r="G5" s="34"/>
      <c r="H5" s="27" t="s">
        <v>24</v>
      </c>
      <c r="I5" s="29" t="s">
        <v>75</v>
      </c>
      <c r="J5" s="27" t="s">
        <v>24</v>
      </c>
      <c r="K5" s="30">
        <f t="shared" si="0"/>
        <v>36.75</v>
      </c>
      <c r="L5" s="30">
        <v>79.5</v>
      </c>
      <c r="M5" s="32">
        <f t="shared" si="1"/>
        <v>39.75</v>
      </c>
      <c r="N5" s="32">
        <f aca="true" t="shared" si="2" ref="N5:N23">K5+M5</f>
        <v>76.5</v>
      </c>
      <c r="O5" s="31" t="s">
        <v>77</v>
      </c>
      <c r="P5" s="26" t="s">
        <v>16</v>
      </c>
    </row>
    <row r="6" spans="1:16" ht="13.5" customHeight="1">
      <c r="A6" s="21">
        <v>3</v>
      </c>
      <c r="B6" s="22" t="s">
        <v>32</v>
      </c>
      <c r="C6" s="22" t="s">
        <v>35</v>
      </c>
      <c r="D6" s="22" t="s">
        <v>54</v>
      </c>
      <c r="E6" s="22" t="s">
        <v>29</v>
      </c>
      <c r="F6" s="23" t="s">
        <v>15</v>
      </c>
      <c r="G6" s="34"/>
      <c r="H6" s="27" t="s">
        <v>22</v>
      </c>
      <c r="I6" s="29" t="s">
        <v>75</v>
      </c>
      <c r="J6" s="27" t="s">
        <v>22</v>
      </c>
      <c r="K6" s="30">
        <f t="shared" si="0"/>
        <v>38</v>
      </c>
      <c r="L6" s="30">
        <v>76.2</v>
      </c>
      <c r="M6" s="32">
        <f t="shared" si="1"/>
        <v>38.1</v>
      </c>
      <c r="N6" s="32">
        <f t="shared" si="2"/>
        <v>76.1</v>
      </c>
      <c r="O6" s="31" t="s">
        <v>78</v>
      </c>
      <c r="P6" s="26" t="s">
        <v>16</v>
      </c>
    </row>
    <row r="7" spans="1:16" ht="13.5" customHeight="1">
      <c r="A7" s="21">
        <v>4</v>
      </c>
      <c r="B7" s="22" t="s">
        <v>32</v>
      </c>
      <c r="C7" s="22" t="s">
        <v>36</v>
      </c>
      <c r="D7" s="22" t="s">
        <v>55</v>
      </c>
      <c r="E7" s="22" t="s">
        <v>29</v>
      </c>
      <c r="F7" s="23" t="s">
        <v>15</v>
      </c>
      <c r="G7" s="34"/>
      <c r="H7" s="27" t="s">
        <v>21</v>
      </c>
      <c r="I7" s="29" t="s">
        <v>75</v>
      </c>
      <c r="J7" s="27" t="s">
        <v>21</v>
      </c>
      <c r="K7" s="30">
        <f t="shared" si="0"/>
        <v>36.25</v>
      </c>
      <c r="L7" s="30">
        <v>79</v>
      </c>
      <c r="M7" s="32">
        <f t="shared" si="1"/>
        <v>39.5</v>
      </c>
      <c r="N7" s="32">
        <f t="shared" si="2"/>
        <v>75.75</v>
      </c>
      <c r="O7" s="31" t="s">
        <v>79</v>
      </c>
      <c r="P7" s="26" t="s">
        <v>16</v>
      </c>
    </row>
    <row r="8" spans="1:16" ht="13.5" customHeight="1">
      <c r="A8" s="21">
        <v>5</v>
      </c>
      <c r="B8" s="22" t="s">
        <v>32</v>
      </c>
      <c r="C8" s="22" t="s">
        <v>37</v>
      </c>
      <c r="D8" s="22" t="s">
        <v>56</v>
      </c>
      <c r="E8" s="22" t="s">
        <v>29</v>
      </c>
      <c r="F8" s="23" t="s">
        <v>15</v>
      </c>
      <c r="G8" s="34"/>
      <c r="H8" s="27" t="s">
        <v>24</v>
      </c>
      <c r="I8" s="29" t="s">
        <v>75</v>
      </c>
      <c r="J8" s="27" t="s">
        <v>24</v>
      </c>
      <c r="K8" s="30">
        <f t="shared" si="0"/>
        <v>36.75</v>
      </c>
      <c r="L8" s="30">
        <v>75</v>
      </c>
      <c r="M8" s="32">
        <f t="shared" si="1"/>
        <v>37.5</v>
      </c>
      <c r="N8" s="32">
        <f t="shared" si="2"/>
        <v>74.25</v>
      </c>
      <c r="O8" s="31" t="s">
        <v>80</v>
      </c>
      <c r="P8" s="26" t="s">
        <v>16</v>
      </c>
    </row>
    <row r="9" spans="1:16" ht="13.5" customHeight="1">
      <c r="A9" s="21">
        <v>6</v>
      </c>
      <c r="B9" s="22" t="s">
        <v>32</v>
      </c>
      <c r="C9" s="22" t="s">
        <v>38</v>
      </c>
      <c r="D9" s="22" t="s">
        <v>57</v>
      </c>
      <c r="E9" s="22" t="s">
        <v>29</v>
      </c>
      <c r="F9" s="23" t="s">
        <v>15</v>
      </c>
      <c r="G9" s="34"/>
      <c r="H9" s="27" t="s">
        <v>17</v>
      </c>
      <c r="I9" s="29" t="s">
        <v>75</v>
      </c>
      <c r="J9" s="27" t="s">
        <v>17</v>
      </c>
      <c r="K9" s="30">
        <f t="shared" si="0"/>
        <v>34</v>
      </c>
      <c r="L9" s="30">
        <v>80.4</v>
      </c>
      <c r="M9" s="32">
        <f t="shared" si="1"/>
        <v>40.2</v>
      </c>
      <c r="N9" s="32">
        <f t="shared" si="2"/>
        <v>74.2</v>
      </c>
      <c r="O9" s="31" t="s">
        <v>72</v>
      </c>
      <c r="P9" s="26" t="s">
        <v>16</v>
      </c>
    </row>
    <row r="10" spans="1:16" ht="13.5" customHeight="1">
      <c r="A10" s="21">
        <v>7</v>
      </c>
      <c r="B10" s="22" t="s">
        <v>32</v>
      </c>
      <c r="C10" s="22" t="s">
        <v>39</v>
      </c>
      <c r="D10" s="22" t="s">
        <v>58</v>
      </c>
      <c r="E10" s="22" t="s">
        <v>29</v>
      </c>
      <c r="F10" s="23" t="s">
        <v>15</v>
      </c>
      <c r="G10" s="34"/>
      <c r="H10" s="27" t="s">
        <v>25</v>
      </c>
      <c r="I10" s="29" t="s">
        <v>75</v>
      </c>
      <c r="J10" s="27" t="s">
        <v>25</v>
      </c>
      <c r="K10" s="30">
        <f t="shared" si="0"/>
        <v>36.5</v>
      </c>
      <c r="L10" s="30">
        <v>74.84</v>
      </c>
      <c r="M10" s="32">
        <f t="shared" si="1"/>
        <v>37.42</v>
      </c>
      <c r="N10" s="32">
        <f t="shared" si="2"/>
        <v>73.92</v>
      </c>
      <c r="O10" s="31" t="s">
        <v>81</v>
      </c>
      <c r="P10" s="26"/>
    </row>
    <row r="11" spans="1:16" ht="13.5" customHeight="1">
      <c r="A11" s="21">
        <v>8</v>
      </c>
      <c r="B11" s="22" t="s">
        <v>32</v>
      </c>
      <c r="C11" s="22" t="s">
        <v>40</v>
      </c>
      <c r="D11" s="22" t="s">
        <v>59</v>
      </c>
      <c r="E11" s="22" t="s">
        <v>29</v>
      </c>
      <c r="F11" s="23" t="s">
        <v>15</v>
      </c>
      <c r="G11" s="34"/>
      <c r="H11" s="27" t="s">
        <v>21</v>
      </c>
      <c r="I11" s="29" t="s">
        <v>75</v>
      </c>
      <c r="J11" s="27" t="s">
        <v>21</v>
      </c>
      <c r="K11" s="30">
        <f t="shared" si="0"/>
        <v>36.25</v>
      </c>
      <c r="L11" s="30">
        <v>75.32</v>
      </c>
      <c r="M11" s="32">
        <f t="shared" si="1"/>
        <v>37.66</v>
      </c>
      <c r="N11" s="32">
        <f t="shared" si="2"/>
        <v>73.91</v>
      </c>
      <c r="O11" s="31" t="s">
        <v>82</v>
      </c>
      <c r="P11" s="26"/>
    </row>
    <row r="12" spans="1:16" ht="13.5" customHeight="1">
      <c r="A12" s="21">
        <v>9</v>
      </c>
      <c r="B12" s="22" t="s">
        <v>32</v>
      </c>
      <c r="C12" s="22" t="s">
        <v>41</v>
      </c>
      <c r="D12" s="22" t="s">
        <v>60</v>
      </c>
      <c r="E12" s="22" t="s">
        <v>29</v>
      </c>
      <c r="F12" s="23" t="s">
        <v>15</v>
      </c>
      <c r="G12" s="34"/>
      <c r="H12" s="27" t="s">
        <v>17</v>
      </c>
      <c r="I12" s="29" t="s">
        <v>75</v>
      </c>
      <c r="J12" s="27" t="s">
        <v>17</v>
      </c>
      <c r="K12" s="30">
        <f t="shared" si="0"/>
        <v>34</v>
      </c>
      <c r="L12" s="30">
        <v>78.48</v>
      </c>
      <c r="M12" s="32">
        <f t="shared" si="1"/>
        <v>39.24</v>
      </c>
      <c r="N12" s="32">
        <f t="shared" si="2"/>
        <v>73.24000000000001</v>
      </c>
      <c r="O12" s="31" t="s">
        <v>83</v>
      </c>
      <c r="P12" s="26"/>
    </row>
    <row r="13" spans="1:16" ht="13.5" customHeight="1">
      <c r="A13" s="21">
        <v>10</v>
      </c>
      <c r="B13" s="22" t="s">
        <v>32</v>
      </c>
      <c r="C13" s="22" t="s">
        <v>42</v>
      </c>
      <c r="D13" s="22" t="s">
        <v>61</v>
      </c>
      <c r="E13" s="22" t="s">
        <v>29</v>
      </c>
      <c r="F13" s="23" t="s">
        <v>15</v>
      </c>
      <c r="G13" s="34"/>
      <c r="H13" s="27" t="s">
        <v>20</v>
      </c>
      <c r="I13" s="29" t="s">
        <v>75</v>
      </c>
      <c r="J13" s="27" t="s">
        <v>20</v>
      </c>
      <c r="K13" s="30">
        <f t="shared" si="0"/>
        <v>35.5</v>
      </c>
      <c r="L13" s="30">
        <v>74.8</v>
      </c>
      <c r="M13" s="32">
        <f t="shared" si="1"/>
        <v>37.4</v>
      </c>
      <c r="N13" s="32">
        <f t="shared" si="2"/>
        <v>72.9</v>
      </c>
      <c r="O13" s="31" t="s">
        <v>84</v>
      </c>
      <c r="P13" s="26"/>
    </row>
    <row r="14" spans="1:16" ht="13.5" customHeight="1">
      <c r="A14" s="21">
        <v>11</v>
      </c>
      <c r="B14" s="22" t="s">
        <v>32</v>
      </c>
      <c r="C14" s="22" t="s">
        <v>43</v>
      </c>
      <c r="D14" s="22" t="s">
        <v>62</v>
      </c>
      <c r="E14" s="22" t="s">
        <v>29</v>
      </c>
      <c r="F14" s="23" t="s">
        <v>15</v>
      </c>
      <c r="G14" s="34"/>
      <c r="H14" s="28" t="s">
        <v>18</v>
      </c>
      <c r="I14" s="31" t="s">
        <v>75</v>
      </c>
      <c r="J14" s="28" t="s">
        <v>18</v>
      </c>
      <c r="K14" s="30">
        <f t="shared" si="0"/>
        <v>34.25</v>
      </c>
      <c r="L14" s="30">
        <v>77.22</v>
      </c>
      <c r="M14" s="32">
        <f t="shared" si="1"/>
        <v>38.61</v>
      </c>
      <c r="N14" s="32">
        <f t="shared" si="2"/>
        <v>72.86</v>
      </c>
      <c r="O14" s="31" t="s">
        <v>85</v>
      </c>
      <c r="P14" s="25"/>
    </row>
    <row r="15" spans="1:16" ht="13.5" customHeight="1">
      <c r="A15" s="21">
        <v>12</v>
      </c>
      <c r="B15" s="22" t="s">
        <v>32</v>
      </c>
      <c r="C15" s="22" t="s">
        <v>44</v>
      </c>
      <c r="D15" s="22" t="s">
        <v>63</v>
      </c>
      <c r="E15" s="22" t="s">
        <v>29</v>
      </c>
      <c r="F15" s="23" t="s">
        <v>15</v>
      </c>
      <c r="G15" s="34"/>
      <c r="H15" s="27" t="s">
        <v>19</v>
      </c>
      <c r="I15" s="29" t="s">
        <v>75</v>
      </c>
      <c r="J15" s="27" t="s">
        <v>19</v>
      </c>
      <c r="K15" s="30">
        <f t="shared" si="0"/>
        <v>35.25</v>
      </c>
      <c r="L15" s="30">
        <v>74.36</v>
      </c>
      <c r="M15" s="32">
        <f t="shared" si="1"/>
        <v>37.18</v>
      </c>
      <c r="N15" s="32">
        <f t="shared" si="2"/>
        <v>72.43</v>
      </c>
      <c r="O15" s="31" t="s">
        <v>86</v>
      </c>
      <c r="P15" s="26"/>
    </row>
    <row r="16" spans="1:16" ht="13.5" customHeight="1">
      <c r="A16" s="21">
        <v>13</v>
      </c>
      <c r="B16" s="22" t="s">
        <v>32</v>
      </c>
      <c r="C16" s="22" t="s">
        <v>45</v>
      </c>
      <c r="D16" s="22" t="s">
        <v>64</v>
      </c>
      <c r="E16" s="22" t="s">
        <v>29</v>
      </c>
      <c r="F16" s="23" t="s">
        <v>15</v>
      </c>
      <c r="G16" s="34"/>
      <c r="H16" s="27" t="s">
        <v>20</v>
      </c>
      <c r="I16" s="29" t="s">
        <v>75</v>
      </c>
      <c r="J16" s="27" t="s">
        <v>20</v>
      </c>
      <c r="K16" s="30">
        <f t="shared" si="0"/>
        <v>35.5</v>
      </c>
      <c r="L16" s="30">
        <v>73.8</v>
      </c>
      <c r="M16" s="32">
        <f t="shared" si="1"/>
        <v>36.9</v>
      </c>
      <c r="N16" s="32">
        <f t="shared" si="2"/>
        <v>72.4</v>
      </c>
      <c r="O16" s="31" t="s">
        <v>87</v>
      </c>
      <c r="P16" s="25"/>
    </row>
    <row r="17" spans="1:16" ht="13.5" customHeight="1">
      <c r="A17" s="21">
        <v>14</v>
      </c>
      <c r="B17" s="22" t="s">
        <v>32</v>
      </c>
      <c r="C17" s="22" t="s">
        <v>46</v>
      </c>
      <c r="D17" s="22" t="s">
        <v>65</v>
      </c>
      <c r="E17" s="22" t="s">
        <v>29</v>
      </c>
      <c r="F17" s="23" t="s">
        <v>15</v>
      </c>
      <c r="G17" s="34"/>
      <c r="H17" s="27" t="s">
        <v>25</v>
      </c>
      <c r="I17" s="29" t="s">
        <v>75</v>
      </c>
      <c r="J17" s="27" t="s">
        <v>25</v>
      </c>
      <c r="K17" s="30">
        <f t="shared" si="0"/>
        <v>36.5</v>
      </c>
      <c r="L17" s="30">
        <v>70.72</v>
      </c>
      <c r="M17" s="32">
        <f t="shared" si="1"/>
        <v>35.36</v>
      </c>
      <c r="N17" s="32">
        <f t="shared" si="2"/>
        <v>71.86</v>
      </c>
      <c r="O17" s="31" t="s">
        <v>88</v>
      </c>
      <c r="P17" s="26"/>
    </row>
    <row r="18" spans="1:16" ht="13.5" customHeight="1">
      <c r="A18" s="21">
        <v>15</v>
      </c>
      <c r="B18" s="22" t="s">
        <v>32</v>
      </c>
      <c r="C18" s="22" t="s">
        <v>47</v>
      </c>
      <c r="D18" s="22" t="s">
        <v>66</v>
      </c>
      <c r="E18" s="22" t="s">
        <v>29</v>
      </c>
      <c r="F18" s="23" t="s">
        <v>15</v>
      </c>
      <c r="G18" s="34"/>
      <c r="H18" s="27" t="s">
        <v>17</v>
      </c>
      <c r="I18" s="29" t="s">
        <v>75</v>
      </c>
      <c r="J18" s="27" t="s">
        <v>17</v>
      </c>
      <c r="K18" s="30">
        <f t="shared" si="0"/>
        <v>34</v>
      </c>
      <c r="L18" s="30">
        <v>75.4</v>
      </c>
      <c r="M18" s="32">
        <f t="shared" si="1"/>
        <v>37.7</v>
      </c>
      <c r="N18" s="32">
        <f t="shared" si="2"/>
        <v>71.7</v>
      </c>
      <c r="O18" s="31" t="s">
        <v>89</v>
      </c>
      <c r="P18" s="25"/>
    </row>
    <row r="19" spans="1:16" ht="13.5" customHeight="1">
      <c r="A19" s="21">
        <v>16</v>
      </c>
      <c r="B19" s="22" t="s">
        <v>32</v>
      </c>
      <c r="C19" s="22" t="s">
        <v>26</v>
      </c>
      <c r="D19" s="22" t="s">
        <v>67</v>
      </c>
      <c r="E19" s="22" t="s">
        <v>29</v>
      </c>
      <c r="F19" s="23" t="s">
        <v>15</v>
      </c>
      <c r="G19" s="34"/>
      <c r="H19" s="27" t="s">
        <v>17</v>
      </c>
      <c r="I19" s="29" t="s">
        <v>75</v>
      </c>
      <c r="J19" s="27" t="s">
        <v>17</v>
      </c>
      <c r="K19" s="30">
        <f t="shared" si="0"/>
        <v>34</v>
      </c>
      <c r="L19" s="30">
        <v>75</v>
      </c>
      <c r="M19" s="32">
        <f t="shared" si="1"/>
        <v>37.5</v>
      </c>
      <c r="N19" s="32">
        <f t="shared" si="2"/>
        <v>71.5</v>
      </c>
      <c r="O19" s="31" t="s">
        <v>90</v>
      </c>
      <c r="P19" s="26"/>
    </row>
    <row r="20" spans="1:16" ht="13.5" customHeight="1">
      <c r="A20" s="21">
        <v>17</v>
      </c>
      <c r="B20" s="22" t="s">
        <v>32</v>
      </c>
      <c r="C20" s="22" t="s">
        <v>48</v>
      </c>
      <c r="D20" s="22" t="s">
        <v>68</v>
      </c>
      <c r="E20" s="22" t="s">
        <v>29</v>
      </c>
      <c r="F20" s="23" t="s">
        <v>15</v>
      </c>
      <c r="G20" s="34"/>
      <c r="H20" s="27" t="s">
        <v>25</v>
      </c>
      <c r="I20" s="29" t="s">
        <v>75</v>
      </c>
      <c r="J20" s="27" t="s">
        <v>25</v>
      </c>
      <c r="K20" s="30">
        <f t="shared" si="0"/>
        <v>36.5</v>
      </c>
      <c r="L20" s="30">
        <v>69.68</v>
      </c>
      <c r="M20" s="32">
        <f t="shared" si="1"/>
        <v>34.84</v>
      </c>
      <c r="N20" s="32">
        <f t="shared" si="2"/>
        <v>71.34</v>
      </c>
      <c r="O20" s="31" t="s">
        <v>91</v>
      </c>
      <c r="P20" s="25"/>
    </row>
    <row r="21" spans="1:16" ht="13.5" customHeight="1">
      <c r="A21" s="21">
        <v>18</v>
      </c>
      <c r="B21" s="22" t="s">
        <v>32</v>
      </c>
      <c r="C21" s="22" t="s">
        <v>49</v>
      </c>
      <c r="D21" s="22" t="s">
        <v>69</v>
      </c>
      <c r="E21" s="22" t="s">
        <v>29</v>
      </c>
      <c r="F21" s="23" t="s">
        <v>15</v>
      </c>
      <c r="G21" s="34"/>
      <c r="H21" s="27" t="s">
        <v>27</v>
      </c>
      <c r="I21" s="29" t="s">
        <v>75</v>
      </c>
      <c r="J21" s="27" t="s">
        <v>27</v>
      </c>
      <c r="K21" s="30">
        <f t="shared" si="0"/>
        <v>34.5</v>
      </c>
      <c r="L21" s="30">
        <v>73.2</v>
      </c>
      <c r="M21" s="32">
        <f t="shared" si="1"/>
        <v>36.6</v>
      </c>
      <c r="N21" s="32">
        <f t="shared" si="2"/>
        <v>71.1</v>
      </c>
      <c r="O21" s="31" t="s">
        <v>92</v>
      </c>
      <c r="P21" s="26"/>
    </row>
    <row r="22" spans="1:16" ht="13.5" customHeight="1">
      <c r="A22" s="21">
        <v>19</v>
      </c>
      <c r="B22" s="22" t="s">
        <v>32</v>
      </c>
      <c r="C22" s="22" t="s">
        <v>50</v>
      </c>
      <c r="D22" s="22" t="s">
        <v>70</v>
      </c>
      <c r="E22" s="22" t="s">
        <v>29</v>
      </c>
      <c r="F22" s="23" t="s">
        <v>15</v>
      </c>
      <c r="G22" s="34"/>
      <c r="H22" s="27" t="s">
        <v>23</v>
      </c>
      <c r="I22" s="29" t="s">
        <v>75</v>
      </c>
      <c r="J22" s="27" t="s">
        <v>23</v>
      </c>
      <c r="K22" s="30">
        <f t="shared" si="0"/>
        <v>34.75</v>
      </c>
      <c r="L22" s="30">
        <v>72.68</v>
      </c>
      <c r="M22" s="32">
        <f t="shared" si="1"/>
        <v>36.34</v>
      </c>
      <c r="N22" s="32">
        <f t="shared" si="2"/>
        <v>71.09</v>
      </c>
      <c r="O22" s="31" t="s">
        <v>93</v>
      </c>
      <c r="P22" s="26"/>
    </row>
    <row r="23" spans="1:16" ht="13.5" customHeight="1">
      <c r="A23" s="21">
        <v>20</v>
      </c>
      <c r="B23" s="22" t="s">
        <v>32</v>
      </c>
      <c r="C23" s="22" t="s">
        <v>51</v>
      </c>
      <c r="D23" s="22" t="s">
        <v>71</v>
      </c>
      <c r="E23" s="22" t="s">
        <v>29</v>
      </c>
      <c r="F23" s="23" t="s">
        <v>15</v>
      </c>
      <c r="G23" s="34"/>
      <c r="H23" s="27" t="s">
        <v>28</v>
      </c>
      <c r="I23" s="29" t="s">
        <v>75</v>
      </c>
      <c r="J23" s="27" t="s">
        <v>28</v>
      </c>
      <c r="K23" s="30">
        <f t="shared" si="0"/>
        <v>35</v>
      </c>
      <c r="L23" s="30">
        <v>71.34</v>
      </c>
      <c r="M23" s="32">
        <f t="shared" si="1"/>
        <v>35.67</v>
      </c>
      <c r="N23" s="32">
        <f t="shared" si="2"/>
        <v>70.67</v>
      </c>
      <c r="O23" s="31" t="s">
        <v>94</v>
      </c>
      <c r="P23" s="26"/>
    </row>
  </sheetData>
  <sheetProtection/>
  <autoFilter ref="A3:P3"/>
  <mergeCells count="3">
    <mergeCell ref="A1:B1"/>
    <mergeCell ref="G4:G23"/>
    <mergeCell ref="A2:P2"/>
  </mergeCells>
  <printOptions/>
  <pageMargins left="0.5118110236220472" right="0.5118110236220472" top="0.15748031496062992"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2020-01-17T06:12:07Z</cp:lastPrinted>
  <dcterms:created xsi:type="dcterms:W3CDTF">2014-04-22T02:48:20Z</dcterms:created>
  <dcterms:modified xsi:type="dcterms:W3CDTF">2020-01-17T06:12:32Z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