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350" activeTab="0"/>
  </bookViews>
  <sheets>
    <sheet name="1" sheetId="1" r:id="rId1"/>
  </sheets>
  <definedNames>
    <definedName name="_xlnm.Print_Titles" localSheetId="0">'1'!$3:$4</definedName>
  </definedNames>
  <calcPr fullCalcOnLoad="1"/>
</workbook>
</file>

<file path=xl/sharedStrings.xml><?xml version="1.0" encoding="utf-8"?>
<sst xmlns="http://schemas.openxmlformats.org/spreadsheetml/2006/main" count="72" uniqueCount="44">
  <si>
    <t>序号</t>
  </si>
  <si>
    <t>姓名</t>
  </si>
  <si>
    <t>报考单位</t>
  </si>
  <si>
    <t>报考岗位</t>
  </si>
  <si>
    <t>岗位类别</t>
  </si>
  <si>
    <t>招考人数</t>
  </si>
  <si>
    <t>准考证号</t>
  </si>
  <si>
    <t>公共科目成绩</t>
  </si>
  <si>
    <t>加分情况</t>
  </si>
  <si>
    <t>笔试总成绩</t>
  </si>
  <si>
    <t>笔试折合</t>
  </si>
  <si>
    <t>面试折合</t>
  </si>
  <si>
    <t>考试总成绩</t>
  </si>
  <si>
    <t>位次</t>
  </si>
  <si>
    <t>是否进入体检</t>
  </si>
  <si>
    <t>614001</t>
  </si>
  <si>
    <t>专业技术</t>
  </si>
  <si>
    <t>是</t>
  </si>
  <si>
    <t>65.00</t>
  </si>
  <si>
    <t>66.00</t>
  </si>
  <si>
    <t>63.50</t>
  </si>
  <si>
    <t>60.50</t>
  </si>
  <si>
    <t>64.50</t>
  </si>
  <si>
    <t>附件1：</t>
  </si>
  <si>
    <t>刘江钰</t>
  </si>
  <si>
    <t>李敏</t>
  </si>
  <si>
    <t>邓冬梅</t>
  </si>
  <si>
    <t>周悦</t>
  </si>
  <si>
    <t>赖敬</t>
  </si>
  <si>
    <t>潘蕊欣</t>
  </si>
  <si>
    <t>1614001050125</t>
  </si>
  <si>
    <t>1614001050203</t>
  </si>
  <si>
    <t>1614001050114</t>
  </si>
  <si>
    <t>1614001050115</t>
  </si>
  <si>
    <t>1614001050127</t>
  </si>
  <si>
    <t>1614001050129</t>
  </si>
  <si>
    <t>射洪县特殊教育学校</t>
  </si>
  <si>
    <t>2</t>
  </si>
  <si>
    <t/>
  </si>
  <si>
    <t>面试成绩</t>
  </si>
  <si>
    <t>技能测试</t>
  </si>
  <si>
    <t>试讲</t>
  </si>
  <si>
    <r>
      <t>面试总成绩（技能测试+试讲）</t>
    </r>
    <r>
      <rPr>
        <b/>
        <sz val="9"/>
        <rFont val="宋体"/>
        <family val="0"/>
      </rPr>
      <t>/2</t>
    </r>
    <r>
      <rPr>
        <b/>
        <sz val="9"/>
        <rFont val="宋体"/>
        <family val="0"/>
      </rPr>
      <t xml:space="preserve">    </t>
    </r>
  </si>
  <si>
    <t>2019年下半年射洪市公开考试招聘事业单位工作人员考试总成绩和进入体检人员名单(特殊教育)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</si>
</sst>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34">
    <font>
      <sz val="12"/>
      <name val="宋体"/>
      <family val="0"/>
    </font>
    <font>
      <sz val="11"/>
      <color indexed="8"/>
      <name val="宋体"/>
      <family val="0"/>
    </font>
    <font>
      <sz val="8"/>
      <name val="宋体"/>
      <family val="0"/>
    </font>
    <font>
      <sz val="9"/>
      <name val="宋体"/>
      <family val="0"/>
    </font>
    <font>
      <b/>
      <sz val="9"/>
      <name val="宋体"/>
      <family val="0"/>
    </font>
    <font>
      <b/>
      <sz val="9"/>
      <color indexed="8"/>
      <name val="宋体"/>
      <family val="0"/>
    </font>
    <font>
      <sz val="11"/>
      <color indexed="42"/>
      <name val="宋体"/>
      <family val="0"/>
    </font>
    <font>
      <sz val="11"/>
      <color indexed="62"/>
      <name val="宋体"/>
      <family val="0"/>
    </font>
    <font>
      <sz val="11"/>
      <color indexed="52"/>
      <name val="宋体"/>
      <family val="0"/>
    </font>
    <font>
      <sz val="11"/>
      <color indexed="20"/>
      <name val="宋体"/>
      <family val="0"/>
    </font>
    <font>
      <b/>
      <sz val="11"/>
      <color indexed="8"/>
      <name val="宋体"/>
      <family val="0"/>
    </font>
    <font>
      <u val="single"/>
      <sz val="12"/>
      <color indexed="12"/>
      <name val="宋体"/>
      <family val="0"/>
    </font>
    <font>
      <sz val="11"/>
      <color indexed="17"/>
      <name val="宋体"/>
      <family val="0"/>
    </font>
    <font>
      <b/>
      <sz val="11"/>
      <color indexed="6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60"/>
      <name val="宋体"/>
      <family val="0"/>
    </font>
    <font>
      <sz val="10"/>
      <name val="Arial"/>
      <family val="2"/>
    </font>
    <font>
      <sz val="10"/>
      <color indexed="8"/>
      <name val="宋体"/>
      <family val="0"/>
    </font>
    <font>
      <sz val="9"/>
      <color indexed="8"/>
      <name val="宋体"/>
      <family val="0"/>
    </font>
    <font>
      <b/>
      <sz val="12"/>
      <name val="宋体"/>
      <family val="0"/>
    </font>
    <font>
      <b/>
      <sz val="16"/>
      <name val="宋体"/>
      <family val="0"/>
    </font>
    <font>
      <sz val="11"/>
      <color theme="1"/>
      <name val="Calibri"/>
      <family val="0"/>
    </font>
    <font>
      <sz val="10"/>
      <color theme="1" tint="0.04998999834060669"/>
      <name val="宋体"/>
      <family val="0"/>
    </font>
    <font>
      <sz val="9"/>
      <color theme="1"/>
      <name val="宋体"/>
      <family val="0"/>
    </font>
    <font>
      <b/>
      <sz val="9"/>
      <color indexed="8"/>
      <name val="Calibri"/>
      <family val="0"/>
    </font>
    <font>
      <b/>
      <sz val="12"/>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11" borderId="0" applyNumberFormat="0" applyBorder="0" applyAlignment="0" applyProtection="0"/>
    <xf numFmtId="0" fontId="24" fillId="0" borderId="0">
      <alignment/>
      <protection/>
    </xf>
    <xf numFmtId="0" fontId="1" fillId="0" borderId="0">
      <alignment vertical="center"/>
      <protection/>
    </xf>
    <xf numFmtId="0" fontId="11" fillId="0" borderId="0" applyNumberFormat="0" applyFill="0" applyBorder="0" applyAlignment="0" applyProtection="0"/>
    <xf numFmtId="0" fontId="12" fillId="12"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22" fillId="13"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8" borderId="0" applyNumberFormat="0" applyBorder="0" applyAlignment="0" applyProtection="0"/>
    <xf numFmtId="0" fontId="20" fillId="2" borderId="8" applyNumberFormat="0" applyAlignment="0" applyProtection="0"/>
    <xf numFmtId="0" fontId="7" fillId="3" borderId="5" applyNumberFormat="0" applyAlignment="0" applyProtection="0"/>
    <xf numFmtId="0" fontId="14" fillId="0" borderId="0" applyNumberForma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0" fillId="4" borderId="9" applyNumberFormat="0" applyFont="0" applyAlignment="0" applyProtection="0"/>
  </cellStyleXfs>
  <cellXfs count="34">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9" fontId="0" fillId="0" borderId="0" xfId="0" applyNumberFormat="1" applyAlignment="1">
      <alignment horizontal="center"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77" fontId="3" fillId="0" borderId="10" xfId="0" applyNumberFormat="1" applyFont="1" applyBorder="1" applyAlignment="1">
      <alignment horizontal="center" vertical="center" wrapText="1"/>
    </xf>
    <xf numFmtId="0" fontId="30" fillId="0" borderId="11" xfId="0" applyFont="1" applyBorder="1" applyAlignment="1">
      <alignment horizontal="center" vertical="center"/>
    </xf>
    <xf numFmtId="0" fontId="30" fillId="0" borderId="12" xfId="0" applyFont="1" applyBorder="1" applyAlignment="1">
      <alignment horizontal="center" vertical="center"/>
    </xf>
    <xf numFmtId="176"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176" fontId="32" fillId="0" borderId="1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176" fontId="32" fillId="0" borderId="18" xfId="0" applyNumberFormat="1" applyFont="1" applyFill="1" applyBorder="1" applyAlignment="1">
      <alignment horizontal="center" vertical="center" wrapText="1"/>
    </xf>
    <xf numFmtId="176" fontId="32" fillId="0" borderId="19"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33" fillId="0" borderId="0" xfId="0" applyFont="1" applyAlignment="1">
      <alignment horizontal="center" vertical="center"/>
    </xf>
    <xf numFmtId="176" fontId="4" fillId="0" borderId="15"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176" fontId="4" fillId="0" borderId="15" xfId="0" applyNumberFormat="1" applyFont="1" applyBorder="1" applyAlignment="1">
      <alignment horizontal="center" vertical="center" wrapText="1"/>
    </xf>
    <xf numFmtId="0" fontId="5" fillId="0" borderId="10" xfId="41" applyFont="1" applyBorder="1" applyAlignment="1">
      <alignment horizontal="center" vertical="center" wrapText="1"/>
      <protection/>
    </xf>
    <xf numFmtId="0" fontId="28" fillId="0" borderId="20" xfId="0" applyFont="1" applyBorder="1" applyAlignment="1">
      <alignment horizontal="center" vertical="center"/>
    </xf>
    <xf numFmtId="176" fontId="28" fillId="0" borderId="20" xfId="0" applyNumberFormat="1" applyFont="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10"/>
  <sheetViews>
    <sheetView tabSelected="1" zoomScaleSheetLayoutView="100" zoomScalePageLayoutView="0" workbookViewId="0" topLeftCell="A2">
      <selection activeCell="A2" sqref="A2:R2"/>
    </sheetView>
  </sheetViews>
  <sheetFormatPr defaultColWidth="9.00390625" defaultRowHeight="14.25"/>
  <cols>
    <col min="1" max="1" width="3.75390625" style="1" customWidth="1"/>
    <col min="2" max="2" width="6.125" style="1" customWidth="1"/>
    <col min="3" max="3" width="5.875" style="0" customWidth="1"/>
    <col min="4" max="4" width="14.00390625" style="0" customWidth="1"/>
    <col min="5" max="5" width="18.50390625" style="0" customWidth="1"/>
    <col min="6" max="6" width="6.125" style="2" customWidth="1"/>
    <col min="7" max="7" width="4.625" style="3" customWidth="1"/>
    <col min="8" max="8" width="6.375" style="4" customWidth="1"/>
    <col min="9" max="9" width="4.75390625" style="0" customWidth="1"/>
    <col min="10" max="10" width="5.125" style="1" customWidth="1"/>
    <col min="11" max="11" width="6.00390625" style="5" customWidth="1"/>
    <col min="12" max="12" width="7.625" style="5" customWidth="1"/>
    <col min="13" max="13" width="7.375" style="5" customWidth="1"/>
    <col min="14" max="14" width="10.50390625" style="5" customWidth="1"/>
    <col min="15" max="15" width="5.75390625" style="5" customWidth="1"/>
    <col min="16" max="16" width="8.25390625" style="1" customWidth="1"/>
    <col min="17" max="17" width="4.75390625" style="6" customWidth="1"/>
    <col min="18" max="18" width="6.25390625" style="1" customWidth="1"/>
  </cols>
  <sheetData>
    <row r="1" spans="1:2" ht="21" customHeight="1">
      <c r="A1" s="27" t="s">
        <v>23</v>
      </c>
      <c r="B1" s="27"/>
    </row>
    <row r="2" spans="1:18" ht="30" customHeight="1">
      <c r="A2" s="32" t="s">
        <v>43</v>
      </c>
      <c r="B2" s="32"/>
      <c r="C2" s="32"/>
      <c r="D2" s="32"/>
      <c r="E2" s="32"/>
      <c r="F2" s="32"/>
      <c r="G2" s="32"/>
      <c r="H2" s="32"/>
      <c r="I2" s="32"/>
      <c r="J2" s="32"/>
      <c r="K2" s="33"/>
      <c r="L2" s="33"/>
      <c r="M2" s="33"/>
      <c r="N2" s="33"/>
      <c r="O2" s="33"/>
      <c r="P2" s="32"/>
      <c r="Q2" s="32"/>
      <c r="R2" s="32"/>
    </row>
    <row r="3" spans="1:18" ht="18" customHeight="1">
      <c r="A3" s="17" t="s">
        <v>0</v>
      </c>
      <c r="B3" s="17" t="s">
        <v>3</v>
      </c>
      <c r="C3" s="17" t="s">
        <v>1</v>
      </c>
      <c r="D3" s="17" t="s">
        <v>6</v>
      </c>
      <c r="E3" s="31" t="s">
        <v>2</v>
      </c>
      <c r="F3" s="25" t="s">
        <v>4</v>
      </c>
      <c r="G3" s="25" t="s">
        <v>5</v>
      </c>
      <c r="H3" s="15" t="s">
        <v>7</v>
      </c>
      <c r="I3" s="17" t="s">
        <v>8</v>
      </c>
      <c r="J3" s="23" t="s">
        <v>9</v>
      </c>
      <c r="K3" s="28" t="s">
        <v>10</v>
      </c>
      <c r="L3" s="21" t="s">
        <v>39</v>
      </c>
      <c r="M3" s="22"/>
      <c r="N3" s="30" t="s">
        <v>42</v>
      </c>
      <c r="O3" s="28" t="s">
        <v>11</v>
      </c>
      <c r="P3" s="23" t="s">
        <v>12</v>
      </c>
      <c r="Q3" s="23" t="s">
        <v>13</v>
      </c>
      <c r="R3" s="23" t="s">
        <v>14</v>
      </c>
    </row>
    <row r="4" spans="1:18" ht="20.25" customHeight="1">
      <c r="A4" s="17"/>
      <c r="B4" s="17"/>
      <c r="C4" s="17"/>
      <c r="D4" s="17"/>
      <c r="E4" s="31"/>
      <c r="F4" s="26"/>
      <c r="G4" s="26"/>
      <c r="H4" s="16"/>
      <c r="I4" s="17"/>
      <c r="J4" s="24"/>
      <c r="K4" s="29"/>
      <c r="L4" s="14" t="s">
        <v>40</v>
      </c>
      <c r="M4" s="14" t="s">
        <v>41</v>
      </c>
      <c r="N4" s="29"/>
      <c r="O4" s="29"/>
      <c r="P4" s="24"/>
      <c r="Q4" s="24"/>
      <c r="R4" s="24"/>
    </row>
    <row r="5" spans="1:18" ht="25.5" customHeight="1">
      <c r="A5" s="7">
        <v>1</v>
      </c>
      <c r="B5" s="7" t="s">
        <v>15</v>
      </c>
      <c r="C5" s="7" t="s">
        <v>27</v>
      </c>
      <c r="D5" s="7" t="s">
        <v>33</v>
      </c>
      <c r="E5" s="7" t="s">
        <v>36</v>
      </c>
      <c r="F5" s="8" t="s">
        <v>16</v>
      </c>
      <c r="G5" s="18" t="s">
        <v>37</v>
      </c>
      <c r="H5" s="9" t="s">
        <v>22</v>
      </c>
      <c r="I5" s="9" t="s">
        <v>38</v>
      </c>
      <c r="J5" s="9" t="s">
        <v>22</v>
      </c>
      <c r="K5" s="9">
        <f aca="true" t="shared" si="0" ref="K5:K10">J5*0.5</f>
        <v>32.25</v>
      </c>
      <c r="L5" s="9">
        <v>79.6</v>
      </c>
      <c r="M5" s="9">
        <v>84</v>
      </c>
      <c r="N5" s="9">
        <f aca="true" t="shared" si="1" ref="N5:N10">(L5+M5)/2</f>
        <v>81.8</v>
      </c>
      <c r="O5" s="12">
        <f aca="true" t="shared" si="2" ref="O5:O10">N5*0.5</f>
        <v>40.9</v>
      </c>
      <c r="P5" s="12">
        <f aca="true" t="shared" si="3" ref="P5:P10">K5+O5</f>
        <v>73.15</v>
      </c>
      <c r="Q5" s="13">
        <v>1</v>
      </c>
      <c r="R5" s="10" t="s">
        <v>17</v>
      </c>
    </row>
    <row r="6" spans="1:18" ht="25.5" customHeight="1">
      <c r="A6" s="7">
        <v>2</v>
      </c>
      <c r="B6" s="7" t="s">
        <v>15</v>
      </c>
      <c r="C6" s="7" t="s">
        <v>25</v>
      </c>
      <c r="D6" s="7" t="s">
        <v>31</v>
      </c>
      <c r="E6" s="7" t="s">
        <v>36</v>
      </c>
      <c r="F6" s="8" t="s">
        <v>16</v>
      </c>
      <c r="G6" s="19"/>
      <c r="H6" s="9" t="s">
        <v>19</v>
      </c>
      <c r="I6" s="9" t="s">
        <v>38</v>
      </c>
      <c r="J6" s="9" t="s">
        <v>19</v>
      </c>
      <c r="K6" s="9">
        <f t="shared" si="0"/>
        <v>33</v>
      </c>
      <c r="L6" s="9">
        <v>78.4</v>
      </c>
      <c r="M6" s="9">
        <v>79.8</v>
      </c>
      <c r="N6" s="9">
        <f t="shared" si="1"/>
        <v>79.1</v>
      </c>
      <c r="O6" s="12">
        <f t="shared" si="2"/>
        <v>39.55</v>
      </c>
      <c r="P6" s="12">
        <f t="shared" si="3"/>
        <v>72.55</v>
      </c>
      <c r="Q6" s="13">
        <v>2</v>
      </c>
      <c r="R6" s="11" t="s">
        <v>17</v>
      </c>
    </row>
    <row r="7" spans="1:18" ht="25.5" customHeight="1">
      <c r="A7" s="7">
        <v>3</v>
      </c>
      <c r="B7" s="7" t="s">
        <v>15</v>
      </c>
      <c r="C7" s="7" t="s">
        <v>29</v>
      </c>
      <c r="D7" s="7" t="s">
        <v>35</v>
      </c>
      <c r="E7" s="7" t="s">
        <v>36</v>
      </c>
      <c r="F7" s="8" t="s">
        <v>16</v>
      </c>
      <c r="G7" s="19"/>
      <c r="H7" s="9" t="s">
        <v>21</v>
      </c>
      <c r="I7" s="9" t="s">
        <v>38</v>
      </c>
      <c r="J7" s="9" t="s">
        <v>21</v>
      </c>
      <c r="K7" s="9">
        <f t="shared" si="0"/>
        <v>30.25</v>
      </c>
      <c r="L7" s="9">
        <v>83</v>
      </c>
      <c r="M7" s="9">
        <v>81.6</v>
      </c>
      <c r="N7" s="9">
        <f t="shared" si="1"/>
        <v>82.3</v>
      </c>
      <c r="O7" s="12">
        <f t="shared" si="2"/>
        <v>41.15</v>
      </c>
      <c r="P7" s="12">
        <f t="shared" si="3"/>
        <v>71.4</v>
      </c>
      <c r="Q7" s="13">
        <v>3</v>
      </c>
      <c r="R7" s="11"/>
    </row>
    <row r="8" spans="1:18" ht="25.5" customHeight="1">
      <c r="A8" s="7">
        <v>4</v>
      </c>
      <c r="B8" s="7" t="s">
        <v>15</v>
      </c>
      <c r="C8" s="7" t="s">
        <v>28</v>
      </c>
      <c r="D8" s="7" t="s">
        <v>34</v>
      </c>
      <c r="E8" s="7" t="s">
        <v>36</v>
      </c>
      <c r="F8" s="8" t="s">
        <v>16</v>
      </c>
      <c r="G8" s="19"/>
      <c r="H8" s="9" t="s">
        <v>20</v>
      </c>
      <c r="I8" s="9" t="s">
        <v>38</v>
      </c>
      <c r="J8" s="9" t="s">
        <v>20</v>
      </c>
      <c r="K8" s="9">
        <f t="shared" si="0"/>
        <v>31.75</v>
      </c>
      <c r="L8" s="9">
        <v>79.6</v>
      </c>
      <c r="M8" s="9">
        <v>78</v>
      </c>
      <c r="N8" s="9">
        <f t="shared" si="1"/>
        <v>78.8</v>
      </c>
      <c r="O8" s="12">
        <f t="shared" si="2"/>
        <v>39.4</v>
      </c>
      <c r="P8" s="12">
        <f t="shared" si="3"/>
        <v>71.15</v>
      </c>
      <c r="Q8" s="13">
        <v>4</v>
      </c>
      <c r="R8" s="11"/>
    </row>
    <row r="9" spans="1:18" ht="25.5" customHeight="1">
      <c r="A9" s="7">
        <v>5</v>
      </c>
      <c r="B9" s="7" t="s">
        <v>15</v>
      </c>
      <c r="C9" s="7" t="s">
        <v>26</v>
      </c>
      <c r="D9" s="7" t="s">
        <v>32</v>
      </c>
      <c r="E9" s="7" t="s">
        <v>36</v>
      </c>
      <c r="F9" s="8" t="s">
        <v>16</v>
      </c>
      <c r="G9" s="19"/>
      <c r="H9" s="9" t="s">
        <v>18</v>
      </c>
      <c r="I9" s="9" t="s">
        <v>38</v>
      </c>
      <c r="J9" s="9" t="s">
        <v>18</v>
      </c>
      <c r="K9" s="9">
        <f t="shared" si="0"/>
        <v>32.5</v>
      </c>
      <c r="L9" s="9">
        <v>78.6</v>
      </c>
      <c r="M9" s="9">
        <v>75.6</v>
      </c>
      <c r="N9" s="9">
        <f t="shared" si="1"/>
        <v>77.1</v>
      </c>
      <c r="O9" s="12">
        <f t="shared" si="2"/>
        <v>38.55</v>
      </c>
      <c r="P9" s="12">
        <f t="shared" si="3"/>
        <v>71.05</v>
      </c>
      <c r="Q9" s="13">
        <v>5</v>
      </c>
      <c r="R9" s="11"/>
    </row>
    <row r="10" spans="1:18" ht="25.5" customHeight="1">
      <c r="A10" s="7">
        <v>6</v>
      </c>
      <c r="B10" s="7" t="s">
        <v>15</v>
      </c>
      <c r="C10" s="7" t="s">
        <v>24</v>
      </c>
      <c r="D10" s="7" t="s">
        <v>30</v>
      </c>
      <c r="E10" s="7" t="s">
        <v>36</v>
      </c>
      <c r="F10" s="8" t="s">
        <v>16</v>
      </c>
      <c r="G10" s="20"/>
      <c r="H10" s="9" t="s">
        <v>19</v>
      </c>
      <c r="I10" s="9" t="s">
        <v>38</v>
      </c>
      <c r="J10" s="9" t="s">
        <v>19</v>
      </c>
      <c r="K10" s="9">
        <f t="shared" si="0"/>
        <v>33</v>
      </c>
      <c r="L10" s="9">
        <v>72.4</v>
      </c>
      <c r="M10" s="9">
        <v>70.2</v>
      </c>
      <c r="N10" s="9">
        <f t="shared" si="1"/>
        <v>71.30000000000001</v>
      </c>
      <c r="O10" s="12">
        <f t="shared" si="2"/>
        <v>35.650000000000006</v>
      </c>
      <c r="P10" s="12">
        <f t="shared" si="3"/>
        <v>68.65</v>
      </c>
      <c r="Q10" s="13">
        <v>6</v>
      </c>
      <c r="R10" s="11"/>
    </row>
  </sheetData>
  <sheetProtection/>
  <mergeCells count="20">
    <mergeCell ref="O3:O4"/>
    <mergeCell ref="P3:P4"/>
    <mergeCell ref="J3:J4"/>
    <mergeCell ref="A2:R2"/>
    <mergeCell ref="R3:R4"/>
    <mergeCell ref="F3:F4"/>
    <mergeCell ref="C3:C4"/>
    <mergeCell ref="D3:D4"/>
    <mergeCell ref="A1:B1"/>
    <mergeCell ref="Q3:Q4"/>
    <mergeCell ref="G3:G4"/>
    <mergeCell ref="K3:K4"/>
    <mergeCell ref="N3:N4"/>
    <mergeCell ref="E3:E4"/>
    <mergeCell ref="H3:H4"/>
    <mergeCell ref="I3:I4"/>
    <mergeCell ref="G5:G10"/>
    <mergeCell ref="L3:M3"/>
    <mergeCell ref="A3:A4"/>
    <mergeCell ref="B3:B4"/>
  </mergeCells>
  <printOptions/>
  <pageMargins left="0.2755905511811024" right="0.2755905511811024" top="0.2362204724409449" bottom="0.3937007874015748" header="0.11811023622047245" footer="0.07874015748031496"/>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2019-06-19T03:05:01Z</cp:lastPrinted>
  <dcterms:created xsi:type="dcterms:W3CDTF">2014-04-22T02:48:20Z</dcterms:created>
  <dcterms:modified xsi:type="dcterms:W3CDTF">2020-01-17T05:53:25Z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