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75" windowWidth="20775" windowHeight="87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C18"/>
  <c r="C17"/>
  <c r="C16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<sst xmlns="http://schemas.openxmlformats.org/spreadsheetml/2006/main" count="26" uniqueCount="19">
  <si>
    <t>序号</t>
  </si>
  <si>
    <t>报考岗位</t>
  </si>
  <si>
    <t>姓名</t>
  </si>
  <si>
    <t>面试成绩</t>
  </si>
  <si>
    <t>备注</t>
  </si>
  <si>
    <t>医学检验科</t>
  </si>
  <si>
    <t>重症医学科</t>
  </si>
  <si>
    <t>神经外科</t>
  </si>
  <si>
    <t>缺考</t>
  </si>
  <si>
    <t>口腔修复科</t>
  </si>
  <si>
    <t>口腔科</t>
  </si>
  <si>
    <t>护理</t>
  </si>
  <si>
    <t>神经内科</t>
  </si>
  <si>
    <t>泌尿外科</t>
  </si>
  <si>
    <t>麻醉科</t>
  </si>
  <si>
    <t>王伟明</t>
  </si>
  <si>
    <t>儿科</t>
  </si>
  <si>
    <t>海口市人民医院事业单位公开考核招聘面试成绩汇总表</t>
    <phoneticPr fontId="1" type="noConversion"/>
  </si>
  <si>
    <t>附件2: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</si>
</sst>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E9" sqref="E9"/>
    </sheetView>
  </sheetViews>
  <sheetFormatPr defaultRowHeight="13.5"/>
  <cols>
    <col min="2" max="2" width="15.875" customWidth="1"/>
    <col min="3" max="3" width="19.25" customWidth="1"/>
    <col min="4" max="4" width="16.375" customWidth="1"/>
    <col min="5" max="5" width="13.625" customWidth="1"/>
  </cols>
  <sheetData>
    <row r="1" spans="1:5">
      <c r="A1" t="s">
        <v>18</v>
      </c>
    </row>
    <row r="2" spans="1:5" s="1" customFormat="1" ht="45.75" customHeight="1">
      <c r="A2" s="10" t="s">
        <v>17</v>
      </c>
      <c r="B2" s="10"/>
      <c r="C2" s="10"/>
      <c r="D2" s="10"/>
      <c r="E2" s="10"/>
    </row>
    <row r="3" spans="1:5" s="5" customFormat="1" ht="36" customHeight="1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</row>
    <row r="4" spans="1:5" s="1" customFormat="1" ht="33" customHeight="1">
      <c r="A4" s="6">
        <v>1</v>
      </c>
      <c r="B4" s="6" t="s">
        <v>5</v>
      </c>
      <c r="C4" s="6" t="str">
        <f>"欧武英"</f>
        <v>欧武英</v>
      </c>
      <c r="D4" s="7">
        <v>83.67</v>
      </c>
      <c r="E4" s="8"/>
    </row>
    <row r="5" spans="1:5" s="1" customFormat="1" ht="33" customHeight="1">
      <c r="A5" s="6">
        <v>2</v>
      </c>
      <c r="B5" s="6" t="s">
        <v>6</v>
      </c>
      <c r="C5" s="6" t="str">
        <f>"苏醒"</f>
        <v>苏醒</v>
      </c>
      <c r="D5" s="7">
        <v>84.67</v>
      </c>
      <c r="E5" s="8"/>
    </row>
    <row r="6" spans="1:5" s="1" customFormat="1" ht="33" customHeight="1">
      <c r="A6" s="6">
        <v>3</v>
      </c>
      <c r="B6" s="6" t="s">
        <v>7</v>
      </c>
      <c r="C6" s="6" t="str">
        <f>"蒋文荣"</f>
        <v>蒋文荣</v>
      </c>
      <c r="D6" s="7"/>
      <c r="E6" s="9" t="s">
        <v>8</v>
      </c>
    </row>
    <row r="7" spans="1:5" s="1" customFormat="1" ht="33" customHeight="1">
      <c r="A7" s="6">
        <v>4</v>
      </c>
      <c r="B7" s="6" t="s">
        <v>9</v>
      </c>
      <c r="C7" s="6" t="str">
        <f>"刘晓晶"</f>
        <v>刘晓晶</v>
      </c>
      <c r="D7" s="7">
        <v>80.33</v>
      </c>
      <c r="E7" s="8"/>
    </row>
    <row r="8" spans="1:5" s="1" customFormat="1" ht="33" customHeight="1">
      <c r="A8" s="6">
        <v>5</v>
      </c>
      <c r="B8" s="6" t="s">
        <v>10</v>
      </c>
      <c r="C8" s="6" t="str">
        <f>"张文柏"</f>
        <v>张文柏</v>
      </c>
      <c r="D8" s="7">
        <v>85</v>
      </c>
      <c r="E8" s="8"/>
    </row>
    <row r="9" spans="1:5" s="1" customFormat="1" ht="33" customHeight="1">
      <c r="A9" s="6">
        <v>6</v>
      </c>
      <c r="B9" s="6" t="s">
        <v>11</v>
      </c>
      <c r="C9" s="6" t="str">
        <f>"余燕梅"</f>
        <v>余燕梅</v>
      </c>
      <c r="D9" s="7">
        <v>76</v>
      </c>
      <c r="E9" s="8"/>
    </row>
    <row r="10" spans="1:5" s="1" customFormat="1" ht="33" customHeight="1">
      <c r="A10" s="6">
        <v>7</v>
      </c>
      <c r="B10" s="6" t="s">
        <v>11</v>
      </c>
      <c r="C10" s="6" t="str">
        <f>"谢琴"</f>
        <v>谢琴</v>
      </c>
      <c r="D10" s="7">
        <v>86.67</v>
      </c>
      <c r="E10" s="8"/>
    </row>
    <row r="11" spans="1:5" s="1" customFormat="1" ht="33" customHeight="1">
      <c r="A11" s="6">
        <v>8</v>
      </c>
      <c r="B11" s="6" t="s">
        <v>12</v>
      </c>
      <c r="C11" s="6" t="str">
        <f>"曾德华"</f>
        <v>曾德华</v>
      </c>
      <c r="D11" s="7">
        <v>83.67</v>
      </c>
      <c r="E11" s="8"/>
    </row>
    <row r="12" spans="1:5" s="1" customFormat="1" ht="33" customHeight="1">
      <c r="A12" s="6">
        <v>9</v>
      </c>
      <c r="B12" s="6" t="s">
        <v>12</v>
      </c>
      <c r="C12" s="6" t="str">
        <f>"符惠芳"</f>
        <v>符惠芳</v>
      </c>
      <c r="D12" s="7">
        <v>80.67</v>
      </c>
      <c r="E12" s="8"/>
    </row>
    <row r="13" spans="1:5" s="1" customFormat="1" ht="33" customHeight="1">
      <c r="A13" s="6">
        <v>10</v>
      </c>
      <c r="B13" s="6" t="s">
        <v>13</v>
      </c>
      <c r="C13" s="6" t="str">
        <f>"蒙美江"</f>
        <v>蒙美江</v>
      </c>
      <c r="D13" s="7">
        <v>81</v>
      </c>
      <c r="E13" s="8"/>
    </row>
    <row r="14" spans="1:5" s="1" customFormat="1" ht="33" customHeight="1">
      <c r="A14" s="6">
        <v>11</v>
      </c>
      <c r="B14" s="6" t="s">
        <v>13</v>
      </c>
      <c r="C14" s="6" t="str">
        <f>"邢增术"</f>
        <v>邢增术</v>
      </c>
      <c r="D14" s="7">
        <v>84.67</v>
      </c>
      <c r="E14" s="8"/>
    </row>
    <row r="15" spans="1:5" s="1" customFormat="1" ht="33" customHeight="1">
      <c r="A15" s="6">
        <v>12</v>
      </c>
      <c r="B15" s="6" t="s">
        <v>14</v>
      </c>
      <c r="C15" s="6" t="s">
        <v>15</v>
      </c>
      <c r="D15" s="7">
        <v>80</v>
      </c>
      <c r="E15" s="8"/>
    </row>
    <row r="16" spans="1:5" s="1" customFormat="1" ht="33" customHeight="1">
      <c r="A16" s="6">
        <v>13</v>
      </c>
      <c r="B16" s="6" t="s">
        <v>14</v>
      </c>
      <c r="C16" s="6" t="str">
        <f>"徐丽丽"</f>
        <v>徐丽丽</v>
      </c>
      <c r="D16" s="7">
        <v>82.33</v>
      </c>
      <c r="E16" s="8"/>
    </row>
    <row r="17" spans="1:5" s="1" customFormat="1" ht="33" customHeight="1">
      <c r="A17" s="6">
        <v>14</v>
      </c>
      <c r="B17" s="6" t="s">
        <v>16</v>
      </c>
      <c r="C17" s="6" t="str">
        <f>"裴玉英"</f>
        <v>裴玉英</v>
      </c>
      <c r="D17" s="7">
        <v>84</v>
      </c>
      <c r="E17" s="8"/>
    </row>
    <row r="18" spans="1:5" s="1" customFormat="1" ht="33" customHeight="1">
      <c r="A18" s="6">
        <v>15</v>
      </c>
      <c r="B18" s="6" t="s">
        <v>16</v>
      </c>
      <c r="C18" s="6" t="str">
        <f>"黄灵"</f>
        <v>黄灵</v>
      </c>
      <c r="D18" s="7">
        <v>0</v>
      </c>
      <c r="E18" s="6" t="s">
        <v>8</v>
      </c>
    </row>
    <row r="19" spans="1:5" s="1" customFormat="1" ht="33" customHeight="1">
      <c r="A19" s="6">
        <v>16</v>
      </c>
      <c r="B19" s="6" t="s">
        <v>16</v>
      </c>
      <c r="C19" s="6" t="str">
        <f>"陈小建"</f>
        <v>陈小建</v>
      </c>
      <c r="D19" s="7">
        <v>78.33</v>
      </c>
      <c r="E19" s="8"/>
    </row>
  </sheetData>
  <sheetProtection password="EFB7" sheet="1" objects="1" scenarios="1"/>
  <mergeCells count="1">
    <mergeCell ref="A2:E2"/>
  </mergeCells>
  <phoneticPr fontId="1" type="noConversion"/>
  <pageMargins left="0.7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2020-01-14T02:44:29Z</cp:lastPrinted>
  <dcterms:created xsi:type="dcterms:W3CDTF">2020-01-13T11:28:06Z</dcterms:created>
  <dcterms:modified xsi:type="dcterms:W3CDTF">2020-01-16T02:10:47Z</dcterms:modified>
</cp:coreProperties>
</file>