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0" windowHeight="12855" activeTab="0"/>
  </bookViews>
  <sheets>
    <sheet name="教育类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<sst xmlns="http://schemas.openxmlformats.org/spreadsheetml/2006/main" count="149" uniqueCount="110">
  <si>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附件2：</t>
  </si>
  <si>
    <t>荣县2019年下半年公开考试招聘事业单位工作人员参加体检人员名单
（第一批教育、卫生类）</t>
  </si>
  <si>
    <t>姓名</t>
  </si>
  <si>
    <t>考号</t>
  </si>
  <si>
    <t>报考单位</t>
  </si>
  <si>
    <t>报考岗位</t>
  </si>
  <si>
    <t>岗位代码</t>
  </si>
  <si>
    <t>笔试
总成绩</t>
  </si>
  <si>
    <t>笔试折合成绩</t>
  </si>
  <si>
    <t>面试
成绩</t>
  </si>
  <si>
    <t>面试折合成绩</t>
  </si>
  <si>
    <t>总成绩</t>
  </si>
  <si>
    <t>排名</t>
  </si>
  <si>
    <t>陈秀丽</t>
  </si>
  <si>
    <t>1102119112410</t>
  </si>
  <si>
    <t>荣县职业技术教育中心</t>
  </si>
  <si>
    <t>职高专业课教师</t>
  </si>
  <si>
    <t>贾晋</t>
  </si>
  <si>
    <t>1102119112409</t>
  </si>
  <si>
    <t>601031</t>
  </si>
  <si>
    <t>王欢</t>
  </si>
  <si>
    <t>1102119112423</t>
  </si>
  <si>
    <t>四川省荣县中学校</t>
  </si>
  <si>
    <t>初中语文教师</t>
  </si>
  <si>
    <t>舒玉杉</t>
  </si>
  <si>
    <t>1102119112502</t>
  </si>
  <si>
    <t>荣县旭东中学</t>
  </si>
  <si>
    <t>初中政治教师</t>
  </si>
  <si>
    <t>罗红玉</t>
  </si>
  <si>
    <t>1102119112512</t>
  </si>
  <si>
    <t>荣县旭阳镇富西学校</t>
  </si>
  <si>
    <t>小学数学教师</t>
  </si>
  <si>
    <t>刘茂莉</t>
  </si>
  <si>
    <t>1102119112523</t>
  </si>
  <si>
    <t>初中英语教师</t>
  </si>
  <si>
    <t>604021</t>
  </si>
  <si>
    <t>闵翼</t>
  </si>
  <si>
    <t>1102119112603</t>
  </si>
  <si>
    <t>荣县旭阳镇富北学校</t>
  </si>
  <si>
    <t>小学语文教师</t>
  </si>
  <si>
    <t>宋章婷</t>
  </si>
  <si>
    <t>1102119112607</t>
  </si>
  <si>
    <t>荣县旭阳镇富东学校</t>
  </si>
  <si>
    <t>兰庆元</t>
  </si>
  <si>
    <t>1102119112612</t>
  </si>
  <si>
    <t>荣县旭阳镇西街小学校</t>
  </si>
  <si>
    <t>607011</t>
  </si>
  <si>
    <t>虞文庆</t>
  </si>
  <si>
    <t>1102119112611</t>
  </si>
  <si>
    <t>唐露萍</t>
  </si>
  <si>
    <t>1102119112708</t>
  </si>
  <si>
    <t>荣县荣新小学校</t>
  </si>
  <si>
    <t>小学英语教师</t>
  </si>
  <si>
    <t>严靓</t>
  </si>
  <si>
    <t>1102119112716</t>
  </si>
  <si>
    <t>荣县树人小学校</t>
  </si>
  <si>
    <t>毕玉琴</t>
  </si>
  <si>
    <t>1102119112724</t>
  </si>
  <si>
    <t>刘益伶</t>
  </si>
  <si>
    <t>1102119112801</t>
  </si>
  <si>
    <t>荣县旭阳镇梧桐树小学校</t>
  </si>
  <si>
    <t>冯倩闻</t>
  </si>
  <si>
    <t>1102119112805</t>
  </si>
  <si>
    <t>朱永林</t>
  </si>
  <si>
    <t>1102119112828</t>
  </si>
  <si>
    <t>小学科学教师</t>
  </si>
  <si>
    <t>610031</t>
  </si>
  <si>
    <t>陈卓</t>
  </si>
  <si>
    <t>1102119112908</t>
  </si>
  <si>
    <t>荣县玉章高级中学校</t>
  </si>
  <si>
    <t>高中数学教师</t>
  </si>
  <si>
    <t>王进</t>
  </si>
  <si>
    <t>1102119112914</t>
  </si>
  <si>
    <t>荣县留佳镇小学校</t>
  </si>
  <si>
    <t>小学美术教师</t>
  </si>
  <si>
    <t>夏雪梅</t>
  </si>
  <si>
    <t>1102119112915</t>
  </si>
  <si>
    <t>荣县教育和体育局下属事业单位</t>
  </si>
  <si>
    <t>彭孝君</t>
  </si>
  <si>
    <t>1102119112919</t>
  </si>
  <si>
    <t>613011</t>
  </si>
  <si>
    <t>李科莹</t>
  </si>
  <si>
    <t>1102119112920</t>
  </si>
  <si>
    <t>李玉琴</t>
  </si>
  <si>
    <t>1102119112930</t>
  </si>
  <si>
    <t>初中数学教师</t>
  </si>
  <si>
    <t>邹慧莉</t>
  </si>
  <si>
    <t>1102119113003</t>
  </si>
  <si>
    <t>614011</t>
  </si>
  <si>
    <t>王江平</t>
  </si>
  <si>
    <t>1102119113006</t>
  </si>
  <si>
    <t>朱勇庆</t>
  </si>
  <si>
    <t>1102119113008</t>
  </si>
  <si>
    <t>甘吟祎</t>
  </si>
  <si>
    <t>1102119113010</t>
  </si>
  <si>
    <r>
      <t>小学语文教师</t>
    </r>
    <r>
      <rPr>
        <sz val="11"/>
        <rFont val="Arial"/>
        <family val="2"/>
      </rPr>
      <t>a</t>
    </r>
  </si>
  <si>
    <t>喻唯</t>
  </si>
  <si>
    <t>1102119113009</t>
  </si>
  <si>
    <t>615011</t>
  </si>
  <si>
    <t>颜尧</t>
  </si>
  <si>
    <t>1102119113013</t>
  </si>
  <si>
    <t>刘彦江</t>
  </si>
  <si>
    <t>1102119113015</t>
  </si>
  <si>
    <t>616011</t>
  </si>
  <si>
    <t>刘燕秋</t>
  </si>
  <si>
    <t>1102119113016</t>
  </si>
  <si>
    <t>谢柯宇</t>
  </si>
  <si>
    <t>3202119122718</t>
  </si>
  <si>
    <t>荣县人民医院</t>
  </si>
  <si>
    <t>临床医师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</si>
</sst>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Q32" sqref="Q32"/>
    </sheetView>
  </sheetViews>
  <sheetFormatPr defaultColWidth="9.140625" defaultRowHeight="30" customHeight="1"/>
  <cols>
    <col min="1" max="1" width="9.8515625" style="0" customWidth="1"/>
    <col min="2" max="2" width="15.7109375" style="1" customWidth="1"/>
    <col min="3" max="3" width="29.28125" style="1" customWidth="1"/>
    <col min="4" max="4" width="17.8515625" style="0" customWidth="1"/>
    <col min="5" max="5" width="11.140625" style="0" customWidth="1"/>
    <col min="6" max="6" width="8.8515625" style="0" customWidth="1"/>
    <col min="7" max="7" width="8.7109375" style="0" customWidth="1"/>
    <col min="8" max="8" width="8.140625" style="2" customWidth="1"/>
    <col min="9" max="9" width="8.7109375" style="3" customWidth="1"/>
    <col min="10" max="10" width="8.00390625" style="3" customWidth="1"/>
    <col min="11" max="11" width="7.421875" style="3" customWidth="1"/>
  </cols>
  <sheetData>
    <row r="1" spans="1:6" ht="18" customHeight="1">
      <c r="A1" s="4" t="s">
        <v>0</v>
      </c>
      <c r="B1" s="5"/>
      <c r="C1" s="6"/>
      <c r="D1" s="7"/>
      <c r="E1" s="7"/>
      <c r="F1" s="7"/>
    </row>
    <row r="2" spans="1:11" ht="46.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</row>
    <row r="4" spans="1:11" ht="28.5" customHeight="1">
      <c r="A4" s="13" t="s">
        <v>13</v>
      </c>
      <c r="B4" s="14" t="s">
        <v>14</v>
      </c>
      <c r="C4" s="13" t="s">
        <v>15</v>
      </c>
      <c r="D4" s="13" t="s">
        <v>16</v>
      </c>
      <c r="E4" s="15">
        <v>601031</v>
      </c>
      <c r="F4" s="15">
        <v>67.5</v>
      </c>
      <c r="G4" s="16">
        <f aca="true" t="shared" si="0" ref="G4:G24">F4*0.5</f>
        <v>33.75</v>
      </c>
      <c r="H4" s="16">
        <v>84.3</v>
      </c>
      <c r="I4" s="16">
        <f aca="true" t="shared" si="1" ref="I4:I24">H4*0.5</f>
        <v>42.15</v>
      </c>
      <c r="J4" s="16">
        <f aca="true" t="shared" si="2" ref="J4:J34">G4+I4</f>
        <v>75.9</v>
      </c>
      <c r="K4" s="16">
        <v>1</v>
      </c>
    </row>
    <row r="5" spans="1:11" ht="28.5" customHeight="1">
      <c r="A5" s="13" t="s">
        <v>17</v>
      </c>
      <c r="B5" s="14" t="s">
        <v>18</v>
      </c>
      <c r="C5" s="13" t="s">
        <v>15</v>
      </c>
      <c r="D5" s="13" t="s">
        <v>16</v>
      </c>
      <c r="E5" s="15" t="s">
        <v>19</v>
      </c>
      <c r="F5" s="15">
        <v>63.5</v>
      </c>
      <c r="G5" s="17">
        <f t="shared" si="0"/>
        <v>31.75</v>
      </c>
      <c r="H5" s="17">
        <v>79.4</v>
      </c>
      <c r="I5" s="17">
        <f t="shared" si="1"/>
        <v>39.7</v>
      </c>
      <c r="J5" s="17">
        <f t="shared" si="2"/>
        <v>71.45</v>
      </c>
      <c r="K5" s="17">
        <v>2</v>
      </c>
    </row>
    <row r="6" spans="1:11" ht="28.5" customHeight="1">
      <c r="A6" s="13" t="s">
        <v>20</v>
      </c>
      <c r="B6" s="14" t="s">
        <v>21</v>
      </c>
      <c r="C6" s="13" t="s">
        <v>22</v>
      </c>
      <c r="D6" s="13" t="s">
        <v>23</v>
      </c>
      <c r="E6" s="15">
        <v>602011</v>
      </c>
      <c r="F6" s="15">
        <v>66</v>
      </c>
      <c r="G6" s="17">
        <f t="shared" si="0"/>
        <v>33</v>
      </c>
      <c r="H6" s="17">
        <v>83.2</v>
      </c>
      <c r="I6" s="17">
        <f t="shared" si="1"/>
        <v>41.6</v>
      </c>
      <c r="J6" s="17">
        <f t="shared" si="2"/>
        <v>74.6</v>
      </c>
      <c r="K6" s="17">
        <v>1</v>
      </c>
    </row>
    <row r="7" spans="1:11" ht="28.5" customHeight="1">
      <c r="A7" s="13" t="s">
        <v>24</v>
      </c>
      <c r="B7" s="14" t="s">
        <v>25</v>
      </c>
      <c r="C7" s="13" t="s">
        <v>26</v>
      </c>
      <c r="D7" s="13" t="s">
        <v>27</v>
      </c>
      <c r="E7" s="15">
        <v>603011</v>
      </c>
      <c r="F7" s="15">
        <v>74</v>
      </c>
      <c r="G7" s="17">
        <f t="shared" si="0"/>
        <v>37</v>
      </c>
      <c r="H7" s="17">
        <v>83.2</v>
      </c>
      <c r="I7" s="17">
        <f t="shared" si="1"/>
        <v>41.6</v>
      </c>
      <c r="J7" s="17">
        <f t="shared" si="2"/>
        <v>78.6</v>
      </c>
      <c r="K7" s="17">
        <v>1</v>
      </c>
    </row>
    <row r="8" spans="1:11" ht="28.5" customHeight="1">
      <c r="A8" s="13" t="s">
        <v>28</v>
      </c>
      <c r="B8" s="14" t="s">
        <v>29</v>
      </c>
      <c r="C8" s="13" t="s">
        <v>30</v>
      </c>
      <c r="D8" s="13" t="s">
        <v>31</v>
      </c>
      <c r="E8" s="15">
        <v>604011</v>
      </c>
      <c r="F8" s="15">
        <v>60.5</v>
      </c>
      <c r="G8" s="17">
        <f t="shared" si="0"/>
        <v>30.25</v>
      </c>
      <c r="H8" s="17">
        <v>85.4</v>
      </c>
      <c r="I8" s="17">
        <f t="shared" si="1"/>
        <v>42.7</v>
      </c>
      <c r="J8" s="17">
        <f t="shared" si="2"/>
        <v>72.95</v>
      </c>
      <c r="K8" s="17">
        <v>1</v>
      </c>
    </row>
    <row r="9" spans="1:11" ht="28.5" customHeight="1">
      <c r="A9" s="13" t="s">
        <v>32</v>
      </c>
      <c r="B9" s="14" t="s">
        <v>33</v>
      </c>
      <c r="C9" s="13" t="s">
        <v>30</v>
      </c>
      <c r="D9" s="13" t="s">
        <v>34</v>
      </c>
      <c r="E9" s="15" t="s">
        <v>35</v>
      </c>
      <c r="F9" s="15">
        <v>68.5</v>
      </c>
      <c r="G9" s="17">
        <f t="shared" si="0"/>
        <v>34.25</v>
      </c>
      <c r="H9" s="17">
        <v>86.3</v>
      </c>
      <c r="I9" s="17">
        <f t="shared" si="1"/>
        <v>43.15</v>
      </c>
      <c r="J9" s="17">
        <f t="shared" si="2"/>
        <v>77.4</v>
      </c>
      <c r="K9" s="17">
        <v>1</v>
      </c>
    </row>
    <row r="10" spans="1:11" ht="28.5" customHeight="1">
      <c r="A10" s="13" t="s">
        <v>36</v>
      </c>
      <c r="B10" s="14" t="s">
        <v>37</v>
      </c>
      <c r="C10" s="13" t="s">
        <v>38</v>
      </c>
      <c r="D10" s="13" t="s">
        <v>39</v>
      </c>
      <c r="E10" s="15">
        <v>605011</v>
      </c>
      <c r="F10" s="15">
        <v>60</v>
      </c>
      <c r="G10" s="17">
        <f t="shared" si="0"/>
        <v>30</v>
      </c>
      <c r="H10" s="17">
        <v>81.4</v>
      </c>
      <c r="I10" s="17">
        <f t="shared" si="1"/>
        <v>40.7</v>
      </c>
      <c r="J10" s="17">
        <f t="shared" si="2"/>
        <v>70.7</v>
      </c>
      <c r="K10" s="17">
        <v>1</v>
      </c>
    </row>
    <row r="11" spans="1:11" ht="28.5" customHeight="1">
      <c r="A11" s="13" t="s">
        <v>40</v>
      </c>
      <c r="B11" s="14" t="s">
        <v>41</v>
      </c>
      <c r="C11" s="13" t="s">
        <v>42</v>
      </c>
      <c r="D11" s="13" t="s">
        <v>39</v>
      </c>
      <c r="E11" s="15">
        <v>606011</v>
      </c>
      <c r="F11" s="15">
        <v>71.5</v>
      </c>
      <c r="G11" s="17">
        <f t="shared" si="0"/>
        <v>35.75</v>
      </c>
      <c r="H11" s="17">
        <v>82.4</v>
      </c>
      <c r="I11" s="17">
        <f t="shared" si="1"/>
        <v>41.2</v>
      </c>
      <c r="J11" s="17">
        <f t="shared" si="2"/>
        <v>76.95</v>
      </c>
      <c r="K11" s="17">
        <v>1</v>
      </c>
    </row>
    <row r="12" spans="1:11" ht="28.5" customHeight="1">
      <c r="A12" s="13" t="s">
        <v>43</v>
      </c>
      <c r="B12" s="14" t="s">
        <v>44</v>
      </c>
      <c r="C12" s="13" t="s">
        <v>45</v>
      </c>
      <c r="D12" s="13" t="s">
        <v>39</v>
      </c>
      <c r="E12" s="15" t="s">
        <v>46</v>
      </c>
      <c r="F12" s="15">
        <v>70</v>
      </c>
      <c r="G12" s="17">
        <f t="shared" si="0"/>
        <v>35</v>
      </c>
      <c r="H12" s="17">
        <v>84.1</v>
      </c>
      <c r="I12" s="17">
        <f t="shared" si="1"/>
        <v>42.05</v>
      </c>
      <c r="J12" s="17">
        <f t="shared" si="2"/>
        <v>77.05</v>
      </c>
      <c r="K12" s="17">
        <v>1</v>
      </c>
    </row>
    <row r="13" spans="1:11" ht="28.5" customHeight="1">
      <c r="A13" s="13" t="s">
        <v>47</v>
      </c>
      <c r="B13" s="14" t="s">
        <v>48</v>
      </c>
      <c r="C13" s="13" t="s">
        <v>45</v>
      </c>
      <c r="D13" s="13" t="s">
        <v>39</v>
      </c>
      <c r="E13" s="15">
        <v>607011</v>
      </c>
      <c r="F13" s="15">
        <v>70.5</v>
      </c>
      <c r="G13" s="17">
        <f t="shared" si="0"/>
        <v>35.25</v>
      </c>
      <c r="H13" s="17">
        <v>82.2</v>
      </c>
      <c r="I13" s="17">
        <f t="shared" si="1"/>
        <v>41.1</v>
      </c>
      <c r="J13" s="17">
        <f t="shared" si="2"/>
        <v>76.35</v>
      </c>
      <c r="K13" s="17">
        <v>2</v>
      </c>
    </row>
    <row r="14" spans="1:11" ht="28.5" customHeight="1">
      <c r="A14" s="13" t="s">
        <v>49</v>
      </c>
      <c r="B14" s="14" t="s">
        <v>50</v>
      </c>
      <c r="C14" s="13" t="s">
        <v>51</v>
      </c>
      <c r="D14" s="13" t="s">
        <v>52</v>
      </c>
      <c r="E14" s="15">
        <v>608011</v>
      </c>
      <c r="F14" s="15">
        <v>74.5</v>
      </c>
      <c r="G14" s="17">
        <f t="shared" si="0"/>
        <v>37.25</v>
      </c>
      <c r="H14" s="17">
        <v>87</v>
      </c>
      <c r="I14" s="17">
        <f t="shared" si="1"/>
        <v>43.5</v>
      </c>
      <c r="J14" s="17">
        <f t="shared" si="2"/>
        <v>80.75</v>
      </c>
      <c r="K14" s="17">
        <v>1</v>
      </c>
    </row>
    <row r="15" spans="1:11" ht="28.5" customHeight="1">
      <c r="A15" s="13" t="s">
        <v>53</v>
      </c>
      <c r="B15" s="14" t="s">
        <v>54</v>
      </c>
      <c r="C15" s="13" t="s">
        <v>55</v>
      </c>
      <c r="D15" s="13" t="s">
        <v>39</v>
      </c>
      <c r="E15" s="15">
        <v>609011</v>
      </c>
      <c r="F15" s="15">
        <v>63.5</v>
      </c>
      <c r="G15" s="17">
        <f t="shared" si="0"/>
        <v>31.75</v>
      </c>
      <c r="H15" s="17">
        <v>89.1</v>
      </c>
      <c r="I15" s="17">
        <f t="shared" si="1"/>
        <v>44.55</v>
      </c>
      <c r="J15" s="17">
        <f t="shared" si="2"/>
        <v>76.3</v>
      </c>
      <c r="K15" s="17">
        <v>1</v>
      </c>
    </row>
    <row r="16" spans="1:11" ht="28.5" customHeight="1">
      <c r="A16" s="13" t="s">
        <v>56</v>
      </c>
      <c r="B16" s="14" t="s">
        <v>57</v>
      </c>
      <c r="C16" s="13" t="s">
        <v>55</v>
      </c>
      <c r="D16" s="13" t="s">
        <v>31</v>
      </c>
      <c r="E16" s="15">
        <v>609021</v>
      </c>
      <c r="F16" s="15">
        <v>74</v>
      </c>
      <c r="G16" s="17">
        <f t="shared" si="0"/>
        <v>37</v>
      </c>
      <c r="H16" s="17">
        <v>79.8</v>
      </c>
      <c r="I16" s="17">
        <f t="shared" si="1"/>
        <v>39.9</v>
      </c>
      <c r="J16" s="17">
        <f t="shared" si="2"/>
        <v>76.9</v>
      </c>
      <c r="K16" s="17">
        <v>1</v>
      </c>
    </row>
    <row r="17" spans="1:11" ht="28.5" customHeight="1">
      <c r="A17" s="13" t="s">
        <v>58</v>
      </c>
      <c r="B17" s="14" t="s">
        <v>59</v>
      </c>
      <c r="C17" s="13" t="s">
        <v>60</v>
      </c>
      <c r="D17" s="13" t="s">
        <v>39</v>
      </c>
      <c r="E17" s="15">
        <v>610011</v>
      </c>
      <c r="F17" s="15">
        <v>61.5</v>
      </c>
      <c r="G17" s="17">
        <f t="shared" si="0"/>
        <v>30.75</v>
      </c>
      <c r="H17" s="17">
        <v>88.5</v>
      </c>
      <c r="I17" s="17">
        <f t="shared" si="1"/>
        <v>44.25</v>
      </c>
      <c r="J17" s="17">
        <f t="shared" si="2"/>
        <v>75</v>
      </c>
      <c r="K17" s="17">
        <v>1</v>
      </c>
    </row>
    <row r="18" spans="1:11" ht="28.5" customHeight="1">
      <c r="A18" s="13" t="s">
        <v>61</v>
      </c>
      <c r="B18" s="14" t="s">
        <v>62</v>
      </c>
      <c r="C18" s="13" t="s">
        <v>60</v>
      </c>
      <c r="D18" s="13" t="s">
        <v>31</v>
      </c>
      <c r="E18" s="15">
        <v>610021</v>
      </c>
      <c r="F18" s="15">
        <v>70</v>
      </c>
      <c r="G18" s="17">
        <f t="shared" si="0"/>
        <v>35</v>
      </c>
      <c r="H18" s="17">
        <v>85.6</v>
      </c>
      <c r="I18" s="17">
        <f t="shared" si="1"/>
        <v>42.8</v>
      </c>
      <c r="J18" s="17">
        <f t="shared" si="2"/>
        <v>77.8</v>
      </c>
      <c r="K18" s="17">
        <v>1</v>
      </c>
    </row>
    <row r="19" spans="1:11" ht="28.5" customHeight="1">
      <c r="A19" s="13" t="s">
        <v>63</v>
      </c>
      <c r="B19" s="14" t="s">
        <v>64</v>
      </c>
      <c r="C19" s="13" t="s">
        <v>60</v>
      </c>
      <c r="D19" s="13" t="s">
        <v>65</v>
      </c>
      <c r="E19" s="15" t="s">
        <v>66</v>
      </c>
      <c r="F19" s="15">
        <v>68.5</v>
      </c>
      <c r="G19" s="17">
        <f t="shared" si="0"/>
        <v>34.25</v>
      </c>
      <c r="H19" s="17">
        <v>85.1</v>
      </c>
      <c r="I19" s="17">
        <f t="shared" si="1"/>
        <v>42.55</v>
      </c>
      <c r="J19" s="17">
        <f t="shared" si="2"/>
        <v>76.8</v>
      </c>
      <c r="K19" s="17">
        <v>1</v>
      </c>
    </row>
    <row r="20" spans="1:11" ht="28.5" customHeight="1">
      <c r="A20" s="13" t="s">
        <v>67</v>
      </c>
      <c r="B20" s="14" t="s">
        <v>68</v>
      </c>
      <c r="C20" s="13" t="s">
        <v>69</v>
      </c>
      <c r="D20" s="13" t="s">
        <v>70</v>
      </c>
      <c r="E20" s="15">
        <v>611011</v>
      </c>
      <c r="F20" s="15">
        <v>50.5</v>
      </c>
      <c r="G20" s="17">
        <f t="shared" si="0"/>
        <v>25.25</v>
      </c>
      <c r="H20" s="17">
        <v>82.2</v>
      </c>
      <c r="I20" s="17">
        <f t="shared" si="1"/>
        <v>41.1</v>
      </c>
      <c r="J20" s="17">
        <f t="shared" si="2"/>
        <v>66.35</v>
      </c>
      <c r="K20" s="17">
        <v>1</v>
      </c>
    </row>
    <row r="21" spans="1:11" ht="28.5" customHeight="1">
      <c r="A21" s="13" t="s">
        <v>71</v>
      </c>
      <c r="B21" s="14" t="s">
        <v>72</v>
      </c>
      <c r="C21" s="13" t="s">
        <v>73</v>
      </c>
      <c r="D21" s="13" t="s">
        <v>74</v>
      </c>
      <c r="E21" s="15">
        <v>612011</v>
      </c>
      <c r="F21" s="15">
        <v>68</v>
      </c>
      <c r="G21" s="17">
        <f t="shared" si="0"/>
        <v>34</v>
      </c>
      <c r="H21" s="17">
        <v>86.7</v>
      </c>
      <c r="I21" s="17">
        <f t="shared" si="1"/>
        <v>43.35</v>
      </c>
      <c r="J21" s="17">
        <f t="shared" si="2"/>
        <v>77.35</v>
      </c>
      <c r="K21" s="17">
        <v>1</v>
      </c>
    </row>
    <row r="22" spans="1:11" ht="28.5" customHeight="1">
      <c r="A22" s="13" t="s">
        <v>75</v>
      </c>
      <c r="B22" s="14" t="s">
        <v>76</v>
      </c>
      <c r="C22" s="18" t="s">
        <v>77</v>
      </c>
      <c r="D22" s="13" t="s">
        <v>23</v>
      </c>
      <c r="E22" s="15">
        <v>613011</v>
      </c>
      <c r="F22" s="15">
        <v>60.5</v>
      </c>
      <c r="G22" s="17">
        <f t="shared" si="0"/>
        <v>30.25</v>
      </c>
      <c r="H22" s="17">
        <v>82.8</v>
      </c>
      <c r="I22" s="17">
        <f t="shared" si="1"/>
        <v>41.4</v>
      </c>
      <c r="J22" s="17">
        <f t="shared" si="2"/>
        <v>71.65</v>
      </c>
      <c r="K22" s="17">
        <v>1</v>
      </c>
    </row>
    <row r="23" spans="1:11" ht="28.5" customHeight="1">
      <c r="A23" s="13" t="s">
        <v>78</v>
      </c>
      <c r="B23" s="14" t="s">
        <v>79</v>
      </c>
      <c r="C23" s="18" t="s">
        <v>77</v>
      </c>
      <c r="D23" s="13" t="s">
        <v>23</v>
      </c>
      <c r="E23" s="15" t="s">
        <v>80</v>
      </c>
      <c r="F23" s="15">
        <v>54</v>
      </c>
      <c r="G23" s="17">
        <f t="shared" si="0"/>
        <v>27</v>
      </c>
      <c r="H23" s="17">
        <v>86.3</v>
      </c>
      <c r="I23" s="17">
        <f t="shared" si="1"/>
        <v>43.15</v>
      </c>
      <c r="J23" s="17">
        <f t="shared" si="2"/>
        <v>70.15</v>
      </c>
      <c r="K23" s="17">
        <v>2</v>
      </c>
    </row>
    <row r="24" spans="1:11" ht="28.5" customHeight="1">
      <c r="A24" s="13" t="s">
        <v>81</v>
      </c>
      <c r="B24" s="14" t="s">
        <v>82</v>
      </c>
      <c r="C24" s="18" t="s">
        <v>77</v>
      </c>
      <c r="D24" s="13" t="s">
        <v>23</v>
      </c>
      <c r="E24" s="15" t="s">
        <v>80</v>
      </c>
      <c r="F24" s="15">
        <v>60</v>
      </c>
      <c r="G24" s="17">
        <f t="shared" si="0"/>
        <v>30</v>
      </c>
      <c r="H24" s="17">
        <v>77</v>
      </c>
      <c r="I24" s="17">
        <f t="shared" si="1"/>
        <v>38.5</v>
      </c>
      <c r="J24" s="17">
        <f t="shared" si="2"/>
        <v>68.5</v>
      </c>
      <c r="K24" s="17">
        <v>3</v>
      </c>
    </row>
    <row r="25" spans="1:11" ht="28.5" customHeight="1">
      <c r="A25" s="13" t="s">
        <v>83</v>
      </c>
      <c r="B25" s="14" t="s">
        <v>84</v>
      </c>
      <c r="C25" s="18" t="s">
        <v>77</v>
      </c>
      <c r="D25" s="13" t="s">
        <v>85</v>
      </c>
      <c r="E25" s="15">
        <v>614011</v>
      </c>
      <c r="F25" s="15">
        <v>67.5</v>
      </c>
      <c r="G25" s="17">
        <f aca="true" t="shared" si="3" ref="G25:G33">F25*0.5</f>
        <v>33.75</v>
      </c>
      <c r="H25" s="17">
        <v>81.4</v>
      </c>
      <c r="I25" s="17">
        <f aca="true" t="shared" si="4" ref="I25:I33">H25*0.5</f>
        <v>40.7</v>
      </c>
      <c r="J25" s="17">
        <f t="shared" si="2"/>
        <v>74.45</v>
      </c>
      <c r="K25" s="17">
        <v>1</v>
      </c>
    </row>
    <row r="26" spans="1:11" ht="28.5" customHeight="1">
      <c r="A26" s="13" t="s">
        <v>86</v>
      </c>
      <c r="B26" s="14" t="s">
        <v>87</v>
      </c>
      <c r="C26" s="18" t="s">
        <v>77</v>
      </c>
      <c r="D26" s="13" t="s">
        <v>85</v>
      </c>
      <c r="E26" s="15" t="s">
        <v>88</v>
      </c>
      <c r="F26" s="15">
        <v>57</v>
      </c>
      <c r="G26" s="17">
        <f t="shared" si="3"/>
        <v>28.5</v>
      </c>
      <c r="H26" s="17">
        <v>80.3</v>
      </c>
      <c r="I26" s="17">
        <f t="shared" si="4"/>
        <v>40.15</v>
      </c>
      <c r="J26" s="17">
        <f t="shared" si="2"/>
        <v>68.65</v>
      </c>
      <c r="K26" s="17">
        <v>2</v>
      </c>
    </row>
    <row r="27" spans="1:11" ht="28.5" customHeight="1">
      <c r="A27" s="13" t="s">
        <v>89</v>
      </c>
      <c r="B27" s="14" t="s">
        <v>90</v>
      </c>
      <c r="C27" s="18" t="s">
        <v>77</v>
      </c>
      <c r="D27" s="13" t="s">
        <v>85</v>
      </c>
      <c r="E27" s="15" t="s">
        <v>88</v>
      </c>
      <c r="F27" s="15">
        <v>54.5</v>
      </c>
      <c r="G27" s="17">
        <f t="shared" si="3"/>
        <v>27.25</v>
      </c>
      <c r="H27" s="17">
        <v>77.2</v>
      </c>
      <c r="I27" s="17">
        <f t="shared" si="4"/>
        <v>38.6</v>
      </c>
      <c r="J27" s="17">
        <f t="shared" si="2"/>
        <v>65.85</v>
      </c>
      <c r="K27" s="17">
        <v>3</v>
      </c>
    </row>
    <row r="28" spans="1:11" ht="28.5" customHeight="1">
      <c r="A28" s="13" t="s">
        <v>91</v>
      </c>
      <c r="B28" s="14" t="s">
        <v>92</v>
      </c>
      <c r="C28" s="18" t="s">
        <v>77</v>
      </c>
      <c r="D28" s="13" t="s">
        <v>85</v>
      </c>
      <c r="E28" s="15" t="s">
        <v>88</v>
      </c>
      <c r="F28" s="15">
        <v>51.5</v>
      </c>
      <c r="G28" s="17">
        <f t="shared" si="3"/>
        <v>25.75</v>
      </c>
      <c r="H28" s="17">
        <v>74.8</v>
      </c>
      <c r="I28" s="17">
        <f t="shared" si="4"/>
        <v>37.4</v>
      </c>
      <c r="J28" s="17">
        <f t="shared" si="2"/>
        <v>63.15</v>
      </c>
      <c r="K28" s="17">
        <v>4</v>
      </c>
    </row>
    <row r="29" spans="1:11" ht="28.5" customHeight="1">
      <c r="A29" s="13" t="s">
        <v>93</v>
      </c>
      <c r="B29" s="14" t="s">
        <v>94</v>
      </c>
      <c r="C29" s="18" t="s">
        <v>77</v>
      </c>
      <c r="D29" s="13" t="s">
        <v>95</v>
      </c>
      <c r="E29" s="15">
        <v>615011</v>
      </c>
      <c r="F29" s="15">
        <v>68</v>
      </c>
      <c r="G29" s="17">
        <f t="shared" si="3"/>
        <v>34</v>
      </c>
      <c r="H29" s="17">
        <v>85.4</v>
      </c>
      <c r="I29" s="17">
        <f t="shared" si="4"/>
        <v>42.7</v>
      </c>
      <c r="J29" s="17">
        <f t="shared" si="2"/>
        <v>76.7</v>
      </c>
      <c r="K29" s="17">
        <v>1</v>
      </c>
    </row>
    <row r="30" spans="1:11" ht="28.5" customHeight="1">
      <c r="A30" s="13" t="s">
        <v>96</v>
      </c>
      <c r="B30" s="14" t="s">
        <v>97</v>
      </c>
      <c r="C30" s="18" t="s">
        <v>77</v>
      </c>
      <c r="D30" s="13" t="s">
        <v>95</v>
      </c>
      <c r="E30" s="15" t="s">
        <v>98</v>
      </c>
      <c r="F30" s="15">
        <v>64.5</v>
      </c>
      <c r="G30" s="17">
        <f t="shared" si="3"/>
        <v>32.25</v>
      </c>
      <c r="H30" s="17">
        <v>81.2</v>
      </c>
      <c r="I30" s="17">
        <f t="shared" si="4"/>
        <v>40.6</v>
      </c>
      <c r="J30" s="17">
        <f t="shared" si="2"/>
        <v>72.85</v>
      </c>
      <c r="K30" s="17">
        <v>2</v>
      </c>
    </row>
    <row r="31" spans="1:11" ht="28.5" customHeight="1">
      <c r="A31" s="13" t="s">
        <v>99</v>
      </c>
      <c r="B31" s="14" t="s">
        <v>100</v>
      </c>
      <c r="C31" s="18" t="s">
        <v>77</v>
      </c>
      <c r="D31" s="13" t="s">
        <v>95</v>
      </c>
      <c r="E31" s="15" t="s">
        <v>98</v>
      </c>
      <c r="F31" s="15">
        <v>52.5</v>
      </c>
      <c r="G31" s="17">
        <f t="shared" si="3"/>
        <v>26.25</v>
      </c>
      <c r="H31" s="17">
        <v>84.1</v>
      </c>
      <c r="I31" s="17">
        <f t="shared" si="4"/>
        <v>42.05</v>
      </c>
      <c r="J31" s="17">
        <f t="shared" si="2"/>
        <v>68.3</v>
      </c>
      <c r="K31" s="17">
        <v>3</v>
      </c>
    </row>
    <row r="32" spans="1:11" ht="28.5" customHeight="1">
      <c r="A32" s="13" t="s">
        <v>101</v>
      </c>
      <c r="B32" s="14" t="s">
        <v>102</v>
      </c>
      <c r="C32" s="18" t="s">
        <v>77</v>
      </c>
      <c r="D32" s="13" t="s">
        <v>31</v>
      </c>
      <c r="E32" s="15" t="s">
        <v>103</v>
      </c>
      <c r="F32" s="15">
        <v>65.5</v>
      </c>
      <c r="G32" s="17">
        <f t="shared" si="3"/>
        <v>32.75</v>
      </c>
      <c r="H32" s="17">
        <v>87.2</v>
      </c>
      <c r="I32" s="17">
        <f t="shared" si="4"/>
        <v>43.6</v>
      </c>
      <c r="J32" s="17">
        <f t="shared" si="2"/>
        <v>76.35</v>
      </c>
      <c r="K32" s="17">
        <v>1</v>
      </c>
    </row>
    <row r="33" spans="1:11" ht="28.5" customHeight="1">
      <c r="A33" s="13" t="s">
        <v>104</v>
      </c>
      <c r="B33" s="14" t="s">
        <v>105</v>
      </c>
      <c r="C33" s="18" t="s">
        <v>77</v>
      </c>
      <c r="D33" s="13" t="s">
        <v>31</v>
      </c>
      <c r="E33" s="15">
        <v>616011</v>
      </c>
      <c r="F33" s="15">
        <v>66</v>
      </c>
      <c r="G33" s="17">
        <f t="shared" si="3"/>
        <v>33</v>
      </c>
      <c r="H33" s="17">
        <v>84.6</v>
      </c>
      <c r="I33" s="17">
        <f t="shared" si="4"/>
        <v>42.3</v>
      </c>
      <c r="J33" s="17">
        <f t="shared" si="2"/>
        <v>75.3</v>
      </c>
      <c r="K33" s="17">
        <v>2</v>
      </c>
    </row>
    <row r="34" spans="1:11" ht="28.5" customHeight="1">
      <c r="A34" s="13" t="s">
        <v>106</v>
      </c>
      <c r="B34" s="15" t="s">
        <v>107</v>
      </c>
      <c r="C34" s="13" t="s">
        <v>108</v>
      </c>
      <c r="D34" s="13" t="s">
        <v>109</v>
      </c>
      <c r="E34" s="15">
        <v>617012</v>
      </c>
      <c r="F34" s="15">
        <v>49</v>
      </c>
      <c r="G34" s="19">
        <f>F34*0.6</f>
        <v>29.4</v>
      </c>
      <c r="H34" s="14">
        <v>72.7</v>
      </c>
      <c r="I34" s="19">
        <f>H34*0.4</f>
        <v>29.080000000000002</v>
      </c>
      <c r="J34" s="19">
        <f t="shared" si="2"/>
        <v>58.480000000000004</v>
      </c>
      <c r="K34" s="19">
        <v>1</v>
      </c>
    </row>
  </sheetData>
  <sheetProtection/>
  <mergeCells count="1">
    <mergeCell ref="A2:K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2019-12-16T09:14:16Z</dcterms:created>
  <dcterms:modified xsi:type="dcterms:W3CDTF">2020-01-15T01:49:58Z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