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452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<sst xmlns="http://schemas.openxmlformats.org/spreadsheetml/2006/main" count="367" uniqueCount="292">
  <si>
    <t>附件1</t>
  </si>
  <si>
    <t>自贡市2019年下半年公开考试录用公务员（人民警察）体检人员名单</t>
  </si>
  <si>
    <t>姓名</t>
  </si>
  <si>
    <t>职位编码</t>
  </si>
  <si>
    <t>准考证号</t>
  </si>
  <si>
    <t>面试前折合总成绩</t>
  </si>
  <si>
    <t>面试
成绩</t>
  </si>
  <si>
    <t>面试折合成绩</t>
  </si>
  <si>
    <t>总成绩</t>
  </si>
  <si>
    <t>排名</t>
  </si>
  <si>
    <t>体能测评情况</t>
  </si>
  <si>
    <t>体检标准</t>
  </si>
  <si>
    <t>文钟玉</t>
  </si>
  <si>
    <t>26020001</t>
  </si>
  <si>
    <t>9110902012818</t>
  </si>
  <si>
    <t>李嘉馨</t>
  </si>
  <si>
    <t>26020002</t>
  </si>
  <si>
    <t>9110902020114</t>
  </si>
  <si>
    <t>毛广钰</t>
  </si>
  <si>
    <t>26020003</t>
  </si>
  <si>
    <t>9110902020227</t>
  </si>
  <si>
    <t>郭河蛟</t>
  </si>
  <si>
    <t>26020004</t>
  </si>
  <si>
    <t>9110902020429</t>
  </si>
  <si>
    <t>甘雨露</t>
  </si>
  <si>
    <t>26020005</t>
  </si>
  <si>
    <t>9110902020826</t>
  </si>
  <si>
    <t>吕月灵</t>
  </si>
  <si>
    <t>26020006</t>
  </si>
  <si>
    <t>9110902021126</t>
  </si>
  <si>
    <t>张桃红</t>
  </si>
  <si>
    <t>26020007</t>
  </si>
  <si>
    <t>9110902021507</t>
  </si>
  <si>
    <t>翁诗瑶</t>
  </si>
  <si>
    <t>9110902021214</t>
  </si>
  <si>
    <t>朱宇洁</t>
  </si>
  <si>
    <t>26020008</t>
  </si>
  <si>
    <t>9110902022518</t>
  </si>
  <si>
    <t>周彦孜</t>
  </si>
  <si>
    <t>9110902022304</t>
  </si>
  <si>
    <t>高凡</t>
  </si>
  <si>
    <t>9110902021818</t>
  </si>
  <si>
    <t>韩露</t>
  </si>
  <si>
    <t>9110902022614</t>
  </si>
  <si>
    <t>陈彦宇</t>
  </si>
  <si>
    <t>26020009</t>
  </si>
  <si>
    <t>9110902023016</t>
  </si>
  <si>
    <t>吴虹殚</t>
  </si>
  <si>
    <t>9110902023112</t>
  </si>
  <si>
    <t>周君瑶</t>
  </si>
  <si>
    <t>9110902023328</t>
  </si>
  <si>
    <t>车燕宏</t>
  </si>
  <si>
    <t>9110902023407</t>
  </si>
  <si>
    <t>张文杰</t>
  </si>
  <si>
    <t>26020010</t>
  </si>
  <si>
    <t>9110902030213</t>
  </si>
  <si>
    <t>黄煜钰</t>
  </si>
  <si>
    <t>26020011</t>
  </si>
  <si>
    <t>9110902030801</t>
  </si>
  <si>
    <t>刘珊</t>
  </si>
  <si>
    <t>9110902030524</t>
  </si>
  <si>
    <t>刘夏</t>
  </si>
  <si>
    <t>26020012</t>
  </si>
  <si>
    <t>9110902031002</t>
  </si>
  <si>
    <t>刘宏伟</t>
  </si>
  <si>
    <t>26020013</t>
  </si>
  <si>
    <t>9110902031525</t>
  </si>
  <si>
    <t>邹行</t>
  </si>
  <si>
    <t>26020014</t>
  </si>
  <si>
    <t>9110902031714</t>
  </si>
  <si>
    <t>王艺睿</t>
  </si>
  <si>
    <t>26020015</t>
  </si>
  <si>
    <t>9110902031907</t>
  </si>
  <si>
    <t>喻文莉</t>
  </si>
  <si>
    <t>26020016</t>
  </si>
  <si>
    <t>9110902032203</t>
  </si>
  <si>
    <t>陈有玺</t>
  </si>
  <si>
    <t>26020017</t>
  </si>
  <si>
    <t>9110902032605</t>
  </si>
  <si>
    <t>郑宗薇</t>
  </si>
  <si>
    <t>26020018</t>
  </si>
  <si>
    <t>9110902032903</t>
  </si>
  <si>
    <t>杜炬坪</t>
  </si>
  <si>
    <t>26020019</t>
  </si>
  <si>
    <t>9110902032929</t>
  </si>
  <si>
    <t>龚静</t>
  </si>
  <si>
    <t>26020020</t>
  </si>
  <si>
    <t>9110902033109</t>
  </si>
  <si>
    <t>刘文宽</t>
  </si>
  <si>
    <t>26020021</t>
  </si>
  <si>
    <t>9110902033609</t>
  </si>
  <si>
    <t>黄燕</t>
  </si>
  <si>
    <t>26020022</t>
  </si>
  <si>
    <t>9110902033728</t>
  </si>
  <si>
    <t>廖泓宇</t>
  </si>
  <si>
    <t>26020023</t>
  </si>
  <si>
    <t>9110902034021</t>
  </si>
  <si>
    <t>杨沁航</t>
  </si>
  <si>
    <t>26020024</t>
  </si>
  <si>
    <t>9110902034210</t>
  </si>
  <si>
    <t>刘一霖</t>
  </si>
  <si>
    <t>26020025</t>
  </si>
  <si>
    <t>9110902034328</t>
  </si>
  <si>
    <t>侯晓英</t>
  </si>
  <si>
    <t>26020026</t>
  </si>
  <si>
    <t>9110902034505</t>
  </si>
  <si>
    <t>余雨玫</t>
  </si>
  <si>
    <t>26020027</t>
  </si>
  <si>
    <t>9110902035014</t>
  </si>
  <si>
    <t>虞帆</t>
  </si>
  <si>
    <t>26020028</t>
  </si>
  <si>
    <t>9110902040116</t>
  </si>
  <si>
    <t>王映琪</t>
  </si>
  <si>
    <t>26020029</t>
  </si>
  <si>
    <t>9110902040303</t>
  </si>
  <si>
    <t>邹静</t>
  </si>
  <si>
    <t>26020030</t>
  </si>
  <si>
    <t>9110902040413</t>
  </si>
  <si>
    <t>王丽</t>
  </si>
  <si>
    <t>26020031</t>
  </si>
  <si>
    <t>9110902040521</t>
  </si>
  <si>
    <t>马云一</t>
  </si>
  <si>
    <t>26020032</t>
  </si>
  <si>
    <t>9110902040918</t>
  </si>
  <si>
    <t>魏思莹</t>
  </si>
  <si>
    <t>9110902040915</t>
  </si>
  <si>
    <t>张秀宇</t>
  </si>
  <si>
    <t>26020033</t>
  </si>
  <si>
    <t>9110902041009</t>
  </si>
  <si>
    <t>陈武林</t>
  </si>
  <si>
    <t>26020034</t>
  </si>
  <si>
    <t>9110902041118</t>
  </si>
  <si>
    <t>江志朋</t>
  </si>
  <si>
    <t>26020035</t>
  </si>
  <si>
    <t>9110902041317</t>
  </si>
  <si>
    <t>何思锐</t>
  </si>
  <si>
    <t>26020036</t>
  </si>
  <si>
    <t>9110902041415</t>
  </si>
  <si>
    <t>吴梦然</t>
  </si>
  <si>
    <t>26020037</t>
  </si>
  <si>
    <t>9110902041824</t>
  </si>
  <si>
    <t>吴霜</t>
  </si>
  <si>
    <t>9110902041818</t>
  </si>
  <si>
    <t>杨光蕤</t>
  </si>
  <si>
    <t>9110902041515</t>
  </si>
  <si>
    <t>罗淑美</t>
  </si>
  <si>
    <t>9110902041809</t>
  </si>
  <si>
    <t>余蔓</t>
  </si>
  <si>
    <t>9110902041702</t>
  </si>
  <si>
    <t>李周蔓</t>
  </si>
  <si>
    <t>26020038</t>
  </si>
  <si>
    <t>9110902041930</t>
  </si>
  <si>
    <t>胡月</t>
  </si>
  <si>
    <t>26020039</t>
  </si>
  <si>
    <t>9110902042101</t>
  </si>
  <si>
    <t>陈柯宇</t>
  </si>
  <si>
    <t>26020040</t>
  </si>
  <si>
    <t>9110902042206</t>
  </si>
  <si>
    <t>王远康</t>
  </si>
  <si>
    <t>26020041</t>
  </si>
  <si>
    <t>9110902042302</t>
  </si>
  <si>
    <t>谢逢江</t>
  </si>
  <si>
    <t>9110902042410</t>
  </si>
  <si>
    <t>吴丽君</t>
  </si>
  <si>
    <t>9110902042325</t>
  </si>
  <si>
    <t>荣浩</t>
  </si>
  <si>
    <t>26020042</t>
  </si>
  <si>
    <t>9110902042525</t>
  </si>
  <si>
    <t>王金</t>
  </si>
  <si>
    <t>9110902042530</t>
  </si>
  <si>
    <t>钱石川</t>
  </si>
  <si>
    <t>9110902042516</t>
  </si>
  <si>
    <t>李宇</t>
  </si>
  <si>
    <t>9110902042604</t>
  </si>
  <si>
    <t>邓小枫</t>
  </si>
  <si>
    <t>31020023</t>
  </si>
  <si>
    <t>9110902042715</t>
  </si>
  <si>
    <t>李立坤</t>
  </si>
  <si>
    <t>31020024</t>
  </si>
  <si>
    <t>9110902042805</t>
  </si>
  <si>
    <t>唐一帆</t>
  </si>
  <si>
    <t>31020025</t>
  </si>
  <si>
    <t>9110902042929</t>
  </si>
  <si>
    <t>龚绮艺</t>
  </si>
  <si>
    <t>31020086</t>
  </si>
  <si>
    <t>9110905105320</t>
  </si>
  <si>
    <t>按笔试成绩排名</t>
  </si>
  <si>
    <t>陈霞</t>
  </si>
  <si>
    <t>9110905105321</t>
  </si>
  <si>
    <t>唐霞</t>
  </si>
  <si>
    <t>33020056</t>
  </si>
  <si>
    <t>9110902043019</t>
  </si>
  <si>
    <t>张乐</t>
  </si>
  <si>
    <t>33020057</t>
  </si>
  <si>
    <t>9110902043105</t>
  </si>
  <si>
    <t>王术赞</t>
  </si>
  <si>
    <t>33020058</t>
  </si>
  <si>
    <t>9110902043120</t>
  </si>
  <si>
    <t>杨光洪</t>
  </si>
  <si>
    <t>9110902043119</t>
  </si>
  <si>
    <t>吴吉伟</t>
  </si>
  <si>
    <t>33020059</t>
  </si>
  <si>
    <t>9110902043130</t>
  </si>
  <si>
    <t>合格</t>
  </si>
  <si>
    <t>适用特殊体检标准</t>
  </si>
  <si>
    <t>罗宇恒</t>
  </si>
  <si>
    <t>33020060</t>
  </si>
  <si>
    <t>9110902043204</t>
  </si>
  <si>
    <t>曾林</t>
  </si>
  <si>
    <t>33020061</t>
  </si>
  <si>
    <t>9110902043223</t>
  </si>
  <si>
    <t>邓舒</t>
  </si>
  <si>
    <t>33020062</t>
  </si>
  <si>
    <t>9110902043404</t>
  </si>
  <si>
    <t>刘旭</t>
  </si>
  <si>
    <t>33020063</t>
  </si>
  <si>
    <t>9110902043429</t>
  </si>
  <si>
    <t>张婷瑶</t>
  </si>
  <si>
    <t>33020064</t>
  </si>
  <si>
    <t>9110902043626</t>
  </si>
  <si>
    <t>顾孟玲</t>
  </si>
  <si>
    <t>33020065</t>
  </si>
  <si>
    <t>9110902043716</t>
  </si>
  <si>
    <t>官元香</t>
  </si>
  <si>
    <t>33020066</t>
  </si>
  <si>
    <t>9110902043802</t>
  </si>
  <si>
    <t>何焕菊</t>
  </si>
  <si>
    <t>9110902043803</t>
  </si>
  <si>
    <t>张同银</t>
  </si>
  <si>
    <t>9110902043801</t>
  </si>
  <si>
    <t>郑艳</t>
  </si>
  <si>
    <t>9110902043725</t>
  </si>
  <si>
    <t>陈希</t>
  </si>
  <si>
    <t>33020067</t>
  </si>
  <si>
    <t>9110902043812</t>
  </si>
  <si>
    <t>柏杨</t>
  </si>
  <si>
    <t>33020068</t>
  </si>
  <si>
    <t>9110902044019</t>
  </si>
  <si>
    <t>刘莎</t>
  </si>
  <si>
    <t>34020023</t>
  </si>
  <si>
    <t>9110902044114</t>
  </si>
  <si>
    <t>王静</t>
  </si>
  <si>
    <t>9110902044115</t>
  </si>
  <si>
    <t>朱春莹</t>
  </si>
  <si>
    <t>34020024</t>
  </si>
  <si>
    <t>9110902044216</t>
  </si>
  <si>
    <t>孙标</t>
  </si>
  <si>
    <t>43020001</t>
  </si>
  <si>
    <t>9110902010208</t>
  </si>
  <si>
    <t>张玮</t>
  </si>
  <si>
    <t>9110902011106</t>
  </si>
  <si>
    <t>虞晓朝</t>
  </si>
  <si>
    <t>9110902010609</t>
  </si>
  <si>
    <t>康东旸</t>
  </si>
  <si>
    <t>9110902011215</t>
  </si>
  <si>
    <t>杨金伟</t>
  </si>
  <si>
    <t>9110902011111</t>
  </si>
  <si>
    <t>甘师渝</t>
  </si>
  <si>
    <t>9110902010913</t>
  </si>
  <si>
    <t>吕自琛</t>
  </si>
  <si>
    <t>9110902010221</t>
  </si>
  <si>
    <t>黄雪峰</t>
  </si>
  <si>
    <t>9110902011014</t>
  </si>
  <si>
    <t>徐佳丽</t>
  </si>
  <si>
    <t>43020002</t>
  </si>
  <si>
    <t>9110902011616</t>
  </si>
  <si>
    <t>廖星缘</t>
  </si>
  <si>
    <t>9110902011230</t>
  </si>
  <si>
    <t>虎汉青</t>
  </si>
  <si>
    <t>43020003</t>
  </si>
  <si>
    <t>9110902012708</t>
  </si>
  <si>
    <t>葛修瑞</t>
  </si>
  <si>
    <t>43020004</t>
  </si>
  <si>
    <t>9110902012726</t>
  </si>
  <si>
    <t>陈鸿庆</t>
  </si>
  <si>
    <t>43020005</t>
  </si>
  <si>
    <t>9110902011807</t>
  </si>
  <si>
    <t>杨强</t>
  </si>
  <si>
    <t>43020006</t>
  </si>
  <si>
    <t>9110902012108</t>
  </si>
  <si>
    <t>李晗鹏</t>
  </si>
  <si>
    <t>9110902011905</t>
  </si>
  <si>
    <t>刘朝源</t>
  </si>
  <si>
    <t>43020007</t>
  </si>
  <si>
    <t>9110902012122</t>
  </si>
  <si>
    <t>杨雪康</t>
  </si>
  <si>
    <t>43020008</t>
  </si>
  <si>
    <t>9110902012415</t>
  </si>
  <si>
    <t>何猛</t>
  </si>
  <si>
    <t>9110902012611</t>
  </si>
  <si>
    <t>黄显彬</t>
  </si>
  <si>
    <t>9110902012307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</si>
</sst>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仿宋_GB2312"/>
      <family val="3"/>
    </font>
    <font>
      <sz val="12"/>
      <name val="黑体"/>
      <family val="3"/>
    </font>
    <font>
      <sz val="18"/>
      <name val="方正小标宋简体"/>
      <family val="4"/>
    </font>
    <font>
      <b/>
      <sz val="12"/>
      <name val="宋体"/>
      <family val="0"/>
    </font>
    <font>
      <sz val="12"/>
      <color indexed="8"/>
      <name val="仿宋_GB2312"/>
      <family val="3"/>
    </font>
    <font>
      <sz val="11"/>
      <color indexed="9"/>
      <name val="等线"/>
      <family val="0"/>
    </font>
    <font>
      <sz val="11"/>
      <color indexed="8"/>
      <name val="等线"/>
      <family val="0"/>
    </font>
    <font>
      <b/>
      <sz val="11"/>
      <color indexed="8"/>
      <name val="等线"/>
      <family val="0"/>
    </font>
    <font>
      <b/>
      <sz val="11"/>
      <color indexed="53"/>
      <name val="等线"/>
      <family val="0"/>
    </font>
    <font>
      <b/>
      <sz val="11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16"/>
      <name val="等线"/>
      <family val="0"/>
    </font>
    <font>
      <sz val="11"/>
      <color indexed="17"/>
      <name val="等线"/>
      <family val="0"/>
    </font>
    <font>
      <b/>
      <sz val="15"/>
      <color indexed="54"/>
      <name val="等线"/>
      <family val="0"/>
    </font>
    <font>
      <sz val="11"/>
      <color indexed="10"/>
      <name val="等线"/>
      <family val="0"/>
    </font>
    <font>
      <sz val="11"/>
      <color indexed="6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53"/>
      <name val="等线"/>
      <family val="0"/>
    </font>
    <font>
      <u val="single"/>
      <sz val="11"/>
      <color indexed="12"/>
      <name val="等线"/>
      <family val="0"/>
    </font>
    <font>
      <sz val="11"/>
      <color indexed="19"/>
      <name val="等线"/>
      <family val="0"/>
    </font>
    <font>
      <u val="single"/>
      <sz val="11"/>
      <color indexed="20"/>
      <name val="等线"/>
      <family val="0"/>
    </font>
    <font>
      <b/>
      <sz val="11"/>
      <color indexed="63"/>
      <name val="等线"/>
      <family val="0"/>
    </font>
    <font>
      <sz val="18"/>
      <color indexed="54"/>
      <name val="等线 Light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4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0" fillId="0" borderId="0">
      <alignment vertical="center"/>
      <protection/>
    </xf>
    <xf numFmtId="0" fontId="23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5" applyNumberFormat="0" applyAlignment="0" applyProtection="0"/>
    <xf numFmtId="0" fontId="20" fillId="13" borderId="6" applyNumberFormat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4" fillId="9" borderId="0" applyNumberFormat="0" applyBorder="0" applyAlignment="0" applyProtection="0"/>
    <xf numFmtId="0" fontId="26" fillId="4" borderId="8" applyNumberFormat="0" applyAlignment="0" applyProtection="0"/>
    <xf numFmtId="0" fontId="19" fillId="7" borderId="5" applyNumberFormat="0" applyAlignment="0" applyProtection="0"/>
    <xf numFmtId="0" fontId="25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19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19" borderId="0" xfId="0" applyFont="1" applyFill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0" fontId="4" fillId="19" borderId="10" xfId="0" applyFont="1" applyFill="1" applyBorder="1" applyAlignment="1">
      <alignment horizontal="center"/>
    </xf>
    <xf numFmtId="49" fontId="4" fillId="19" borderId="10" xfId="0" applyNumberFormat="1" applyFont="1" applyFill="1" applyBorder="1" applyAlignment="1">
      <alignment horizontal="center"/>
    </xf>
    <xf numFmtId="176" fontId="4" fillId="19" borderId="10" xfId="0" applyNumberFormat="1" applyFont="1" applyFill="1" applyBorder="1" applyAlignment="1">
      <alignment horizontal="center"/>
    </xf>
    <xf numFmtId="176" fontId="4" fillId="19" borderId="10" xfId="0" applyNumberFormat="1" applyFont="1" applyFill="1" applyBorder="1" applyAlignment="1">
      <alignment horizontal="center" vertical="center"/>
    </xf>
    <xf numFmtId="0" fontId="4" fillId="19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176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8" fillId="19" borderId="10" xfId="0" applyFont="1" applyFill="1" applyBorder="1" applyAlignment="1">
      <alignment horizontal="center" vertical="center" wrapText="1"/>
    </xf>
    <xf numFmtId="0" fontId="4" fillId="19" borderId="10" xfId="0" applyFont="1" applyFill="1" applyBorder="1" applyAlignment="1">
      <alignment horizontal="center" vertical="center" wrapText="1"/>
    </xf>
    <xf numFmtId="0" fontId="2" fillId="19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19" borderId="10" xfId="0" applyFont="1" applyFill="1" applyBorder="1" applyAlignment="1">
      <alignment vertical="center"/>
    </xf>
    <xf numFmtId="0" fontId="4" fillId="19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19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19" borderId="11" xfId="0" applyFont="1" applyFill="1" applyBorder="1" applyAlignment="1">
      <alignment horizontal="center" vertical="center" wrapText="1"/>
    </xf>
    <xf numFmtId="0" fontId="4" fillId="19" borderId="12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107"/>
  <sheetViews>
    <sheetView tabSelected="1" zoomScaleSheetLayoutView="100" zoomScalePageLayoutView="0" workbookViewId="0" topLeftCell="A88">
      <selection activeCell="A108" sqref="A108"/>
    </sheetView>
  </sheetViews>
  <sheetFormatPr defaultColWidth="9.00390625" defaultRowHeight="14.25"/>
  <cols>
    <col min="1" max="1" width="9.125" style="0" customWidth="1"/>
    <col min="2" max="2" width="11.375" style="0" customWidth="1"/>
    <col min="3" max="3" width="17.625" style="0" customWidth="1"/>
    <col min="4" max="4" width="10.625" style="0" customWidth="1"/>
    <col min="5" max="6" width="10.75390625" style="0" customWidth="1"/>
    <col min="7" max="7" width="11.00390625" style="0" customWidth="1"/>
    <col min="8" max="8" width="7.75390625" style="0" customWidth="1"/>
    <col min="9" max="9" width="8.625" style="0" customWidth="1"/>
    <col min="10" max="10" width="19.00390625" style="0" customWidth="1"/>
    <col min="11" max="15" width="9.00390625" style="0" customWidth="1"/>
    <col min="16" max="16" width="14.00390625" style="0" customWidth="1"/>
  </cols>
  <sheetData>
    <row r="1" spans="1:254" s="1" customFormat="1" ht="23.25" customHeight="1">
      <c r="A1" s="6" t="s">
        <v>0</v>
      </c>
      <c r="B1" s="7"/>
      <c r="C1" s="7"/>
      <c r="D1" s="7"/>
      <c r="E1" s="8"/>
      <c r="F1" s="9"/>
      <c r="G1" s="9"/>
      <c r="H1" s="10"/>
      <c r="I1" s="10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54" s="1" customFormat="1" ht="27" customHeight="1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</row>
    <row r="3" spans="1:10" s="2" customFormat="1" ht="48.75" customHeight="1">
      <c r="A3" s="11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</row>
    <row r="4" spans="1:227" s="3" customFormat="1" ht="15.75" customHeight="1">
      <c r="A4" s="13" t="s">
        <v>12</v>
      </c>
      <c r="B4" s="14" t="s">
        <v>13</v>
      </c>
      <c r="C4" s="13" t="s">
        <v>14</v>
      </c>
      <c r="D4" s="13">
        <v>39.375</v>
      </c>
      <c r="E4" s="15">
        <v>77.62</v>
      </c>
      <c r="F4" s="13">
        <f aca="true" t="shared" si="0" ref="F4:F66">E4*0.3</f>
        <v>23.286</v>
      </c>
      <c r="G4" s="13">
        <f aca="true" t="shared" si="1" ref="G4:G66">F4+D4</f>
        <v>62.661</v>
      </c>
      <c r="H4" s="13">
        <v>1</v>
      </c>
      <c r="I4" s="13"/>
      <c r="J4" s="17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</row>
    <row r="5" spans="1:227" s="3" customFormat="1" ht="15.75" customHeight="1">
      <c r="A5" s="13" t="s">
        <v>15</v>
      </c>
      <c r="B5" s="14" t="s">
        <v>16</v>
      </c>
      <c r="C5" s="13" t="s">
        <v>17</v>
      </c>
      <c r="D5" s="13">
        <v>45.325</v>
      </c>
      <c r="E5" s="16">
        <v>79.52</v>
      </c>
      <c r="F5" s="13">
        <f t="shared" si="0"/>
        <v>23.855999999999998</v>
      </c>
      <c r="G5" s="13">
        <f t="shared" si="1"/>
        <v>69.181</v>
      </c>
      <c r="H5" s="17">
        <v>1</v>
      </c>
      <c r="I5" s="17"/>
      <c r="J5" s="17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</row>
    <row r="6" spans="1:227" s="3" customFormat="1" ht="15.75" customHeight="1">
      <c r="A6" s="13" t="s">
        <v>18</v>
      </c>
      <c r="B6" s="14" t="s">
        <v>19</v>
      </c>
      <c r="C6" s="13" t="s">
        <v>20</v>
      </c>
      <c r="D6" s="13">
        <v>48.125</v>
      </c>
      <c r="E6" s="16">
        <v>80.02</v>
      </c>
      <c r="F6" s="13">
        <f t="shared" si="0"/>
        <v>24.005999999999997</v>
      </c>
      <c r="G6" s="13">
        <f t="shared" si="1"/>
        <v>72.131</v>
      </c>
      <c r="H6" s="17">
        <v>1</v>
      </c>
      <c r="I6" s="17"/>
      <c r="J6" s="17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</row>
    <row r="7" spans="1:227" s="3" customFormat="1" ht="15.75" customHeight="1">
      <c r="A7" s="13" t="s">
        <v>21</v>
      </c>
      <c r="B7" s="14" t="s">
        <v>22</v>
      </c>
      <c r="C7" s="13" t="s">
        <v>23</v>
      </c>
      <c r="D7" s="13">
        <v>49.35</v>
      </c>
      <c r="E7" s="16">
        <v>80.32</v>
      </c>
      <c r="F7" s="13">
        <f t="shared" si="0"/>
        <v>24.095999999999997</v>
      </c>
      <c r="G7" s="13">
        <f t="shared" si="1"/>
        <v>73.446</v>
      </c>
      <c r="H7" s="17">
        <v>1</v>
      </c>
      <c r="I7" s="17"/>
      <c r="J7" s="17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</row>
    <row r="8" spans="1:227" s="3" customFormat="1" ht="15.75" customHeight="1">
      <c r="A8" s="13" t="s">
        <v>24</v>
      </c>
      <c r="B8" s="14" t="s">
        <v>25</v>
      </c>
      <c r="C8" s="13" t="s">
        <v>26</v>
      </c>
      <c r="D8" s="13">
        <v>49.875</v>
      </c>
      <c r="E8" s="16">
        <v>81.34</v>
      </c>
      <c r="F8" s="13">
        <f t="shared" si="0"/>
        <v>24.402</v>
      </c>
      <c r="G8" s="13">
        <f t="shared" si="1"/>
        <v>74.277</v>
      </c>
      <c r="H8" s="17">
        <v>1</v>
      </c>
      <c r="I8" s="17"/>
      <c r="J8" s="17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</row>
    <row r="9" spans="1:227" s="3" customFormat="1" ht="15.75" customHeight="1">
      <c r="A9" s="13" t="s">
        <v>27</v>
      </c>
      <c r="B9" s="14" t="s">
        <v>28</v>
      </c>
      <c r="C9" s="13" t="s">
        <v>29</v>
      </c>
      <c r="D9" s="13">
        <v>45.675</v>
      </c>
      <c r="E9" s="16">
        <v>81.02</v>
      </c>
      <c r="F9" s="13">
        <f t="shared" si="0"/>
        <v>24.305999999999997</v>
      </c>
      <c r="G9" s="13">
        <f t="shared" si="1"/>
        <v>69.981</v>
      </c>
      <c r="H9" s="17">
        <v>1</v>
      </c>
      <c r="I9" s="17"/>
      <c r="J9" s="17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</row>
    <row r="10" spans="1:227" s="3" customFormat="1" ht="15.75" customHeight="1">
      <c r="A10" s="13" t="s">
        <v>30</v>
      </c>
      <c r="B10" s="14" t="s">
        <v>31</v>
      </c>
      <c r="C10" s="13" t="s">
        <v>32</v>
      </c>
      <c r="D10" s="13">
        <v>49.35</v>
      </c>
      <c r="E10" s="16">
        <v>77.2</v>
      </c>
      <c r="F10" s="13">
        <f t="shared" si="0"/>
        <v>23.16</v>
      </c>
      <c r="G10" s="13">
        <f t="shared" si="1"/>
        <v>72.51</v>
      </c>
      <c r="H10" s="17">
        <v>1</v>
      </c>
      <c r="I10" s="17"/>
      <c r="J10" s="17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</row>
    <row r="11" spans="1:227" s="3" customFormat="1" ht="15.75" customHeight="1">
      <c r="A11" s="13" t="s">
        <v>33</v>
      </c>
      <c r="B11" s="14" t="s">
        <v>31</v>
      </c>
      <c r="C11" s="13" t="s">
        <v>34</v>
      </c>
      <c r="D11" s="13">
        <v>47.25</v>
      </c>
      <c r="E11" s="16">
        <v>83.32</v>
      </c>
      <c r="F11" s="13">
        <f t="shared" si="0"/>
        <v>24.996</v>
      </c>
      <c r="G11" s="13">
        <f t="shared" si="1"/>
        <v>72.246</v>
      </c>
      <c r="H11" s="17">
        <v>2</v>
      </c>
      <c r="I11" s="17"/>
      <c r="J11" s="17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</row>
    <row r="12" spans="1:227" s="3" customFormat="1" ht="15.75" customHeight="1">
      <c r="A12" s="13" t="s">
        <v>35</v>
      </c>
      <c r="B12" s="14" t="s">
        <v>36</v>
      </c>
      <c r="C12" s="13" t="s">
        <v>37</v>
      </c>
      <c r="D12" s="13">
        <v>48.65</v>
      </c>
      <c r="E12" s="16">
        <v>78.42</v>
      </c>
      <c r="F12" s="13">
        <f t="shared" si="0"/>
        <v>23.526</v>
      </c>
      <c r="G12" s="13">
        <f t="shared" si="1"/>
        <v>72.176</v>
      </c>
      <c r="H12" s="17">
        <v>1</v>
      </c>
      <c r="I12" s="17"/>
      <c r="J12" s="17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</row>
    <row r="13" spans="1:227" s="3" customFormat="1" ht="15.75" customHeight="1">
      <c r="A13" s="13" t="s">
        <v>38</v>
      </c>
      <c r="B13" s="14" t="s">
        <v>36</v>
      </c>
      <c r="C13" s="13" t="s">
        <v>39</v>
      </c>
      <c r="D13" s="13">
        <v>46.9</v>
      </c>
      <c r="E13" s="16">
        <v>80</v>
      </c>
      <c r="F13" s="13">
        <f t="shared" si="0"/>
        <v>24</v>
      </c>
      <c r="G13" s="13">
        <f t="shared" si="1"/>
        <v>70.9</v>
      </c>
      <c r="H13" s="17">
        <v>2</v>
      </c>
      <c r="I13" s="17"/>
      <c r="J13" s="17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</row>
    <row r="14" spans="1:227" s="3" customFormat="1" ht="15.75" customHeight="1">
      <c r="A14" s="13" t="s">
        <v>40</v>
      </c>
      <c r="B14" s="14" t="s">
        <v>36</v>
      </c>
      <c r="C14" s="13" t="s">
        <v>41</v>
      </c>
      <c r="D14" s="13">
        <v>47.425</v>
      </c>
      <c r="E14" s="16">
        <v>77.1</v>
      </c>
      <c r="F14" s="13">
        <f t="shared" si="0"/>
        <v>23.13</v>
      </c>
      <c r="G14" s="13">
        <f t="shared" si="1"/>
        <v>70.55499999999999</v>
      </c>
      <c r="H14" s="17">
        <v>3</v>
      </c>
      <c r="I14" s="17"/>
      <c r="J14" s="17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</row>
    <row r="15" spans="1:227" s="3" customFormat="1" ht="15.75" customHeight="1">
      <c r="A15" s="13" t="s">
        <v>42</v>
      </c>
      <c r="B15" s="14" t="s">
        <v>36</v>
      </c>
      <c r="C15" s="13" t="s">
        <v>43</v>
      </c>
      <c r="D15" s="13">
        <v>46.375</v>
      </c>
      <c r="E15" s="16">
        <v>80.3</v>
      </c>
      <c r="F15" s="13">
        <f t="shared" si="0"/>
        <v>24.09</v>
      </c>
      <c r="G15" s="13">
        <f t="shared" si="1"/>
        <v>70.465</v>
      </c>
      <c r="H15" s="17">
        <v>4</v>
      </c>
      <c r="I15" s="17"/>
      <c r="J15" s="17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</row>
    <row r="16" spans="1:227" s="3" customFormat="1" ht="15.75" customHeight="1">
      <c r="A16" s="13" t="s">
        <v>44</v>
      </c>
      <c r="B16" s="14" t="s">
        <v>45</v>
      </c>
      <c r="C16" s="13" t="s">
        <v>46</v>
      </c>
      <c r="D16" s="13">
        <v>50.05</v>
      </c>
      <c r="E16" s="16">
        <v>76.86</v>
      </c>
      <c r="F16" s="13">
        <f t="shared" si="0"/>
        <v>23.058</v>
      </c>
      <c r="G16" s="13">
        <f t="shared" si="1"/>
        <v>73.108</v>
      </c>
      <c r="H16" s="17">
        <v>1</v>
      </c>
      <c r="I16" s="17"/>
      <c r="J16" s="17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</row>
    <row r="17" spans="1:227" s="3" customFormat="1" ht="15.75" customHeight="1">
      <c r="A17" s="13" t="s">
        <v>47</v>
      </c>
      <c r="B17" s="14" t="s">
        <v>45</v>
      </c>
      <c r="C17" s="13" t="s">
        <v>48</v>
      </c>
      <c r="D17" s="13">
        <v>47.075</v>
      </c>
      <c r="E17" s="16">
        <v>82.5</v>
      </c>
      <c r="F17" s="13">
        <f t="shared" si="0"/>
        <v>24.75</v>
      </c>
      <c r="G17" s="13">
        <f t="shared" si="1"/>
        <v>71.825</v>
      </c>
      <c r="H17" s="17">
        <v>2</v>
      </c>
      <c r="I17" s="17"/>
      <c r="J17" s="17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</row>
    <row r="18" spans="1:227" s="3" customFormat="1" ht="15.75" customHeight="1">
      <c r="A18" s="13" t="s">
        <v>49</v>
      </c>
      <c r="B18" s="14" t="s">
        <v>45</v>
      </c>
      <c r="C18" s="13" t="s">
        <v>50</v>
      </c>
      <c r="D18" s="13">
        <v>47.075</v>
      </c>
      <c r="E18" s="16">
        <v>81.56</v>
      </c>
      <c r="F18" s="13">
        <f t="shared" si="0"/>
        <v>24.468</v>
      </c>
      <c r="G18" s="13">
        <f t="shared" si="1"/>
        <v>71.543</v>
      </c>
      <c r="H18" s="17">
        <v>3</v>
      </c>
      <c r="I18" s="17"/>
      <c r="J18" s="17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</row>
    <row r="19" spans="1:227" s="3" customFormat="1" ht="15.75" customHeight="1">
      <c r="A19" s="13" t="s">
        <v>51</v>
      </c>
      <c r="B19" s="14" t="s">
        <v>45</v>
      </c>
      <c r="C19" s="13" t="s">
        <v>52</v>
      </c>
      <c r="D19" s="13">
        <v>46.725</v>
      </c>
      <c r="E19" s="16">
        <v>80.2</v>
      </c>
      <c r="F19" s="13">
        <f t="shared" si="0"/>
        <v>24.06</v>
      </c>
      <c r="G19" s="13">
        <f t="shared" si="1"/>
        <v>70.785</v>
      </c>
      <c r="H19" s="17">
        <v>4</v>
      </c>
      <c r="I19" s="17"/>
      <c r="J19" s="17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</row>
    <row r="20" spans="1:227" s="3" customFormat="1" ht="15.75" customHeight="1">
      <c r="A20" s="13" t="s">
        <v>53</v>
      </c>
      <c r="B20" s="14" t="s">
        <v>54</v>
      </c>
      <c r="C20" s="13" t="s">
        <v>55</v>
      </c>
      <c r="D20" s="13">
        <v>47.25</v>
      </c>
      <c r="E20" s="16">
        <v>81.38</v>
      </c>
      <c r="F20" s="13">
        <f t="shared" si="0"/>
        <v>24.413999999999998</v>
      </c>
      <c r="G20" s="13">
        <f t="shared" si="1"/>
        <v>71.664</v>
      </c>
      <c r="H20" s="17">
        <v>1</v>
      </c>
      <c r="I20" s="17"/>
      <c r="J20" s="17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</row>
    <row r="21" spans="1:227" s="3" customFormat="1" ht="15.75" customHeight="1">
      <c r="A21" s="13" t="s">
        <v>56</v>
      </c>
      <c r="B21" s="14" t="s">
        <v>57</v>
      </c>
      <c r="C21" s="13" t="s">
        <v>58</v>
      </c>
      <c r="D21" s="13">
        <v>47.075</v>
      </c>
      <c r="E21" s="16">
        <v>82.7</v>
      </c>
      <c r="F21" s="13">
        <f t="shared" si="0"/>
        <v>24.81</v>
      </c>
      <c r="G21" s="13">
        <f t="shared" si="1"/>
        <v>71.885</v>
      </c>
      <c r="H21" s="17">
        <v>1</v>
      </c>
      <c r="I21" s="17"/>
      <c r="J21" s="17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</row>
    <row r="22" spans="1:227" s="3" customFormat="1" ht="15.75" customHeight="1">
      <c r="A22" s="13" t="s">
        <v>59</v>
      </c>
      <c r="B22" s="14" t="s">
        <v>57</v>
      </c>
      <c r="C22" s="13" t="s">
        <v>60</v>
      </c>
      <c r="D22" s="13">
        <v>47.425</v>
      </c>
      <c r="E22" s="16">
        <v>76.66</v>
      </c>
      <c r="F22" s="13">
        <f t="shared" si="0"/>
        <v>22.997999999999998</v>
      </c>
      <c r="G22" s="13">
        <f t="shared" si="1"/>
        <v>70.423</v>
      </c>
      <c r="H22" s="17">
        <v>2</v>
      </c>
      <c r="I22" s="17"/>
      <c r="J22" s="17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</row>
    <row r="23" spans="1:227" s="3" customFormat="1" ht="15.75" customHeight="1">
      <c r="A23" s="13" t="s">
        <v>61</v>
      </c>
      <c r="B23" s="14" t="s">
        <v>62</v>
      </c>
      <c r="C23" s="13" t="s">
        <v>63</v>
      </c>
      <c r="D23" s="13">
        <v>48.125</v>
      </c>
      <c r="E23" s="16">
        <v>79.2</v>
      </c>
      <c r="F23" s="13">
        <f t="shared" si="0"/>
        <v>23.76</v>
      </c>
      <c r="G23" s="13">
        <f t="shared" si="1"/>
        <v>71.885</v>
      </c>
      <c r="H23" s="17">
        <v>1</v>
      </c>
      <c r="I23" s="17"/>
      <c r="J23" s="17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</row>
    <row r="24" spans="1:227" s="3" customFormat="1" ht="15.75" customHeight="1">
      <c r="A24" s="13" t="s">
        <v>64</v>
      </c>
      <c r="B24" s="14" t="s">
        <v>65</v>
      </c>
      <c r="C24" s="13" t="s">
        <v>66</v>
      </c>
      <c r="D24" s="13">
        <v>48.65</v>
      </c>
      <c r="E24" s="16">
        <v>77</v>
      </c>
      <c r="F24" s="13">
        <f t="shared" si="0"/>
        <v>23.099999999999998</v>
      </c>
      <c r="G24" s="13">
        <f t="shared" si="1"/>
        <v>71.75</v>
      </c>
      <c r="H24" s="17">
        <v>1</v>
      </c>
      <c r="I24" s="17"/>
      <c r="J24" s="17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</row>
    <row r="25" spans="1:227" s="3" customFormat="1" ht="15.75" customHeight="1">
      <c r="A25" s="13" t="s">
        <v>67</v>
      </c>
      <c r="B25" s="14" t="s">
        <v>68</v>
      </c>
      <c r="C25" s="13" t="s">
        <v>69</v>
      </c>
      <c r="D25" s="13">
        <v>48.475</v>
      </c>
      <c r="E25" s="16">
        <v>81.7</v>
      </c>
      <c r="F25" s="13">
        <f t="shared" si="0"/>
        <v>24.51</v>
      </c>
      <c r="G25" s="13">
        <f t="shared" si="1"/>
        <v>72.985</v>
      </c>
      <c r="H25" s="17">
        <v>1</v>
      </c>
      <c r="I25" s="17"/>
      <c r="J25" s="17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</row>
    <row r="26" spans="1:227" s="3" customFormat="1" ht="15.75" customHeight="1">
      <c r="A26" s="13" t="s">
        <v>70</v>
      </c>
      <c r="B26" s="14" t="s">
        <v>71</v>
      </c>
      <c r="C26" s="13" t="s">
        <v>72</v>
      </c>
      <c r="D26" s="13">
        <v>47.075</v>
      </c>
      <c r="E26" s="16">
        <v>81.8</v>
      </c>
      <c r="F26" s="13">
        <f t="shared" si="0"/>
        <v>24.54</v>
      </c>
      <c r="G26" s="13">
        <f t="shared" si="1"/>
        <v>71.61500000000001</v>
      </c>
      <c r="H26" s="17">
        <v>1</v>
      </c>
      <c r="I26" s="17"/>
      <c r="J26" s="17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</row>
    <row r="27" spans="1:227" s="3" customFormat="1" ht="15.75" customHeight="1">
      <c r="A27" s="13" t="s">
        <v>73</v>
      </c>
      <c r="B27" s="14" t="s">
        <v>74</v>
      </c>
      <c r="C27" s="13" t="s">
        <v>75</v>
      </c>
      <c r="D27" s="13">
        <v>45.85</v>
      </c>
      <c r="E27" s="16">
        <v>77.2</v>
      </c>
      <c r="F27" s="13">
        <f t="shared" si="0"/>
        <v>23.16</v>
      </c>
      <c r="G27" s="13">
        <f t="shared" si="1"/>
        <v>69.01</v>
      </c>
      <c r="H27" s="17">
        <v>1</v>
      </c>
      <c r="I27" s="17"/>
      <c r="J27" s="17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</row>
    <row r="28" spans="1:227" s="3" customFormat="1" ht="15.75" customHeight="1">
      <c r="A28" s="13" t="s">
        <v>76</v>
      </c>
      <c r="B28" s="14" t="s">
        <v>77</v>
      </c>
      <c r="C28" s="13" t="s">
        <v>78</v>
      </c>
      <c r="D28" s="13">
        <v>49.7</v>
      </c>
      <c r="E28" s="16">
        <v>79.1</v>
      </c>
      <c r="F28" s="13">
        <f t="shared" si="0"/>
        <v>23.729999999999997</v>
      </c>
      <c r="G28" s="13">
        <f t="shared" si="1"/>
        <v>73.43</v>
      </c>
      <c r="H28" s="17">
        <v>1</v>
      </c>
      <c r="I28" s="17"/>
      <c r="J28" s="17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</row>
    <row r="29" spans="1:227" s="3" customFormat="1" ht="15.75" customHeight="1">
      <c r="A29" s="13" t="s">
        <v>79</v>
      </c>
      <c r="B29" s="14" t="s">
        <v>80</v>
      </c>
      <c r="C29" s="13" t="s">
        <v>81</v>
      </c>
      <c r="D29" s="13">
        <v>51.625</v>
      </c>
      <c r="E29" s="16">
        <v>84.58</v>
      </c>
      <c r="F29" s="13">
        <f t="shared" si="0"/>
        <v>25.374</v>
      </c>
      <c r="G29" s="13">
        <f t="shared" si="1"/>
        <v>76.999</v>
      </c>
      <c r="H29" s="17">
        <v>1</v>
      </c>
      <c r="I29" s="17"/>
      <c r="J29" s="17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</row>
    <row r="30" spans="1:227" s="3" customFormat="1" ht="15.75" customHeight="1">
      <c r="A30" s="13" t="s">
        <v>82</v>
      </c>
      <c r="B30" s="14" t="s">
        <v>83</v>
      </c>
      <c r="C30" s="13" t="s">
        <v>84</v>
      </c>
      <c r="D30" s="13">
        <v>46.2</v>
      </c>
      <c r="E30" s="16">
        <v>79.8</v>
      </c>
      <c r="F30" s="13">
        <f t="shared" si="0"/>
        <v>23.939999999999998</v>
      </c>
      <c r="G30" s="13">
        <f t="shared" si="1"/>
        <v>70.14</v>
      </c>
      <c r="H30" s="17">
        <v>1</v>
      </c>
      <c r="I30" s="17"/>
      <c r="J30" s="17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</row>
    <row r="31" spans="1:227" s="3" customFormat="1" ht="15.75" customHeight="1">
      <c r="A31" s="13" t="s">
        <v>85</v>
      </c>
      <c r="B31" s="14" t="s">
        <v>86</v>
      </c>
      <c r="C31" s="13" t="s">
        <v>87</v>
      </c>
      <c r="D31" s="13">
        <v>46.375</v>
      </c>
      <c r="E31" s="16">
        <v>80.5</v>
      </c>
      <c r="F31" s="13">
        <f t="shared" si="0"/>
        <v>24.15</v>
      </c>
      <c r="G31" s="13">
        <f t="shared" si="1"/>
        <v>70.525</v>
      </c>
      <c r="H31" s="17">
        <v>1</v>
      </c>
      <c r="I31" s="17"/>
      <c r="J31" s="17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</row>
    <row r="32" spans="1:227" s="3" customFormat="1" ht="15.75" customHeight="1">
      <c r="A32" s="13" t="s">
        <v>88</v>
      </c>
      <c r="B32" s="14" t="s">
        <v>89</v>
      </c>
      <c r="C32" s="13" t="s">
        <v>90</v>
      </c>
      <c r="D32" s="13">
        <v>49.35</v>
      </c>
      <c r="E32" s="16">
        <v>75.28</v>
      </c>
      <c r="F32" s="13">
        <f t="shared" si="0"/>
        <v>22.584</v>
      </c>
      <c r="G32" s="13">
        <f t="shared" si="1"/>
        <v>71.934</v>
      </c>
      <c r="H32" s="17">
        <v>1</v>
      </c>
      <c r="I32" s="17"/>
      <c r="J32" s="17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</row>
    <row r="33" spans="1:227" s="3" customFormat="1" ht="15.75" customHeight="1">
      <c r="A33" s="13" t="s">
        <v>91</v>
      </c>
      <c r="B33" s="14" t="s">
        <v>92</v>
      </c>
      <c r="C33" s="13" t="s">
        <v>93</v>
      </c>
      <c r="D33" s="13">
        <v>44.8</v>
      </c>
      <c r="E33" s="16">
        <v>77.92</v>
      </c>
      <c r="F33" s="13">
        <f t="shared" si="0"/>
        <v>23.376</v>
      </c>
      <c r="G33" s="13">
        <f t="shared" si="1"/>
        <v>68.176</v>
      </c>
      <c r="H33" s="17">
        <v>1</v>
      </c>
      <c r="I33" s="17"/>
      <c r="J33" s="17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</row>
    <row r="34" spans="1:227" s="3" customFormat="1" ht="15.75" customHeight="1">
      <c r="A34" s="13" t="s">
        <v>94</v>
      </c>
      <c r="B34" s="14" t="s">
        <v>95</v>
      </c>
      <c r="C34" s="13" t="s">
        <v>96</v>
      </c>
      <c r="D34" s="13">
        <v>48.125</v>
      </c>
      <c r="E34" s="16">
        <v>81</v>
      </c>
      <c r="F34" s="13">
        <f t="shared" si="0"/>
        <v>24.3</v>
      </c>
      <c r="G34" s="13">
        <f t="shared" si="1"/>
        <v>72.425</v>
      </c>
      <c r="H34" s="17">
        <v>1</v>
      </c>
      <c r="I34" s="17"/>
      <c r="J34" s="17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</row>
    <row r="35" spans="1:227" s="3" customFormat="1" ht="15.75" customHeight="1">
      <c r="A35" s="13" t="s">
        <v>97</v>
      </c>
      <c r="B35" s="14" t="s">
        <v>98</v>
      </c>
      <c r="C35" s="13" t="s">
        <v>99</v>
      </c>
      <c r="D35" s="13">
        <v>46.725</v>
      </c>
      <c r="E35" s="16">
        <v>79.34</v>
      </c>
      <c r="F35" s="13">
        <f t="shared" si="0"/>
        <v>23.802</v>
      </c>
      <c r="G35" s="13">
        <f t="shared" si="1"/>
        <v>70.527</v>
      </c>
      <c r="H35" s="17">
        <v>1</v>
      </c>
      <c r="I35" s="17"/>
      <c r="J35" s="17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</row>
    <row r="36" spans="1:227" s="3" customFormat="1" ht="15.75" customHeight="1">
      <c r="A36" s="13" t="s">
        <v>100</v>
      </c>
      <c r="B36" s="14" t="s">
        <v>101</v>
      </c>
      <c r="C36" s="13" t="s">
        <v>102</v>
      </c>
      <c r="D36" s="13">
        <v>49.525</v>
      </c>
      <c r="E36" s="16">
        <v>79.66</v>
      </c>
      <c r="F36" s="13">
        <f t="shared" si="0"/>
        <v>23.898</v>
      </c>
      <c r="G36" s="13">
        <f t="shared" si="1"/>
        <v>73.423</v>
      </c>
      <c r="H36" s="17">
        <v>1</v>
      </c>
      <c r="I36" s="17"/>
      <c r="J36" s="17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</row>
    <row r="37" spans="1:227" s="3" customFormat="1" ht="15.75" customHeight="1">
      <c r="A37" s="13" t="s">
        <v>103</v>
      </c>
      <c r="B37" s="14" t="s">
        <v>104</v>
      </c>
      <c r="C37" s="13" t="s">
        <v>105</v>
      </c>
      <c r="D37" s="13">
        <v>49.7</v>
      </c>
      <c r="E37" s="16">
        <v>81.52</v>
      </c>
      <c r="F37" s="13">
        <f t="shared" si="0"/>
        <v>24.456</v>
      </c>
      <c r="G37" s="13">
        <f t="shared" si="1"/>
        <v>74.156</v>
      </c>
      <c r="H37" s="17">
        <v>1</v>
      </c>
      <c r="I37" s="17"/>
      <c r="J37" s="17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</row>
    <row r="38" spans="1:227" s="3" customFormat="1" ht="15.75" customHeight="1">
      <c r="A38" s="13" t="s">
        <v>106</v>
      </c>
      <c r="B38" s="14" t="s">
        <v>107</v>
      </c>
      <c r="C38" s="13" t="s">
        <v>108</v>
      </c>
      <c r="D38" s="13">
        <v>44.8</v>
      </c>
      <c r="E38" s="16">
        <v>79.82</v>
      </c>
      <c r="F38" s="13">
        <f t="shared" si="0"/>
        <v>23.945999999999998</v>
      </c>
      <c r="G38" s="13">
        <f t="shared" si="1"/>
        <v>68.746</v>
      </c>
      <c r="H38" s="17">
        <v>1</v>
      </c>
      <c r="I38" s="17"/>
      <c r="J38" s="17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</row>
    <row r="39" spans="1:227" s="3" customFormat="1" ht="15.75" customHeight="1">
      <c r="A39" s="13" t="s">
        <v>109</v>
      </c>
      <c r="B39" s="14" t="s">
        <v>110</v>
      </c>
      <c r="C39" s="13" t="s">
        <v>111</v>
      </c>
      <c r="D39" s="13">
        <v>46.025</v>
      </c>
      <c r="E39" s="16">
        <v>78.94</v>
      </c>
      <c r="F39" s="13">
        <f t="shared" si="0"/>
        <v>23.682</v>
      </c>
      <c r="G39" s="13">
        <f t="shared" si="1"/>
        <v>69.707</v>
      </c>
      <c r="H39" s="17">
        <v>1</v>
      </c>
      <c r="I39" s="17"/>
      <c r="J39" s="17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</row>
    <row r="40" spans="1:227" s="3" customFormat="1" ht="15.75" customHeight="1">
      <c r="A40" s="13" t="s">
        <v>112</v>
      </c>
      <c r="B40" s="14" t="s">
        <v>113</v>
      </c>
      <c r="C40" s="13" t="s">
        <v>114</v>
      </c>
      <c r="D40" s="13">
        <v>51.1</v>
      </c>
      <c r="E40" s="16">
        <v>78</v>
      </c>
      <c r="F40" s="13">
        <f t="shared" si="0"/>
        <v>23.4</v>
      </c>
      <c r="G40" s="13">
        <f t="shared" si="1"/>
        <v>74.5</v>
      </c>
      <c r="H40" s="17">
        <v>1</v>
      </c>
      <c r="I40" s="17"/>
      <c r="J40" s="17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</row>
    <row r="41" spans="1:227" s="3" customFormat="1" ht="15.75" customHeight="1">
      <c r="A41" s="13" t="s">
        <v>115</v>
      </c>
      <c r="B41" s="14" t="s">
        <v>116</v>
      </c>
      <c r="C41" s="13" t="s">
        <v>117</v>
      </c>
      <c r="D41" s="13">
        <v>40.775</v>
      </c>
      <c r="E41" s="16">
        <v>76.4</v>
      </c>
      <c r="F41" s="13">
        <f t="shared" si="0"/>
        <v>22.92</v>
      </c>
      <c r="G41" s="13">
        <f t="shared" si="1"/>
        <v>63.695</v>
      </c>
      <c r="H41" s="17">
        <v>1</v>
      </c>
      <c r="I41" s="17"/>
      <c r="J41" s="17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</row>
    <row r="42" spans="1:227" s="3" customFormat="1" ht="15.75" customHeight="1">
      <c r="A42" s="13" t="s">
        <v>118</v>
      </c>
      <c r="B42" s="14" t="s">
        <v>119</v>
      </c>
      <c r="C42" s="13" t="s">
        <v>120</v>
      </c>
      <c r="D42" s="13">
        <v>47.425</v>
      </c>
      <c r="E42" s="16">
        <v>77.84</v>
      </c>
      <c r="F42" s="13">
        <f t="shared" si="0"/>
        <v>23.352</v>
      </c>
      <c r="G42" s="13">
        <f t="shared" si="1"/>
        <v>70.777</v>
      </c>
      <c r="H42" s="17">
        <v>1</v>
      </c>
      <c r="I42" s="17"/>
      <c r="J42" s="17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</row>
    <row r="43" spans="1:227" s="3" customFormat="1" ht="15.75" customHeight="1">
      <c r="A43" s="13" t="s">
        <v>121</v>
      </c>
      <c r="B43" s="14" t="s">
        <v>122</v>
      </c>
      <c r="C43" s="13" t="s">
        <v>123</v>
      </c>
      <c r="D43" s="13">
        <v>48.825</v>
      </c>
      <c r="E43" s="16">
        <v>80.36</v>
      </c>
      <c r="F43" s="13">
        <f t="shared" si="0"/>
        <v>24.108</v>
      </c>
      <c r="G43" s="13">
        <f t="shared" si="1"/>
        <v>72.933</v>
      </c>
      <c r="H43" s="17">
        <v>1</v>
      </c>
      <c r="I43" s="17"/>
      <c r="J43" s="17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</row>
    <row r="44" spans="1:227" s="3" customFormat="1" ht="15.75" customHeight="1">
      <c r="A44" s="13" t="s">
        <v>124</v>
      </c>
      <c r="B44" s="14" t="s">
        <v>122</v>
      </c>
      <c r="C44" s="13" t="s">
        <v>125</v>
      </c>
      <c r="D44" s="13">
        <v>47.775</v>
      </c>
      <c r="E44" s="16">
        <v>79.56</v>
      </c>
      <c r="F44" s="13">
        <f t="shared" si="0"/>
        <v>23.868</v>
      </c>
      <c r="G44" s="13">
        <f t="shared" si="1"/>
        <v>71.643</v>
      </c>
      <c r="H44" s="17">
        <v>2</v>
      </c>
      <c r="I44" s="17"/>
      <c r="J44" s="17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</row>
    <row r="45" spans="1:227" s="3" customFormat="1" ht="15.75" customHeight="1">
      <c r="A45" s="13" t="s">
        <v>126</v>
      </c>
      <c r="B45" s="14" t="s">
        <v>127</v>
      </c>
      <c r="C45" s="13" t="s">
        <v>128</v>
      </c>
      <c r="D45" s="13">
        <v>50.05</v>
      </c>
      <c r="E45" s="16">
        <v>76.42</v>
      </c>
      <c r="F45" s="13">
        <f t="shared" si="0"/>
        <v>22.926</v>
      </c>
      <c r="G45" s="13">
        <f t="shared" si="1"/>
        <v>72.976</v>
      </c>
      <c r="H45" s="17">
        <v>1</v>
      </c>
      <c r="I45" s="17"/>
      <c r="J45" s="17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</row>
    <row r="46" spans="1:227" s="3" customFormat="1" ht="15.75" customHeight="1">
      <c r="A46" s="13" t="s">
        <v>129</v>
      </c>
      <c r="B46" s="14" t="s">
        <v>130</v>
      </c>
      <c r="C46" s="13" t="s">
        <v>131</v>
      </c>
      <c r="D46" s="13">
        <v>45.15</v>
      </c>
      <c r="E46" s="16">
        <v>80.64</v>
      </c>
      <c r="F46" s="13">
        <f t="shared" si="0"/>
        <v>24.192</v>
      </c>
      <c r="G46" s="13">
        <f t="shared" si="1"/>
        <v>69.342</v>
      </c>
      <c r="H46" s="17">
        <v>1</v>
      </c>
      <c r="I46" s="17"/>
      <c r="J46" s="17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</row>
    <row r="47" spans="1:227" s="3" customFormat="1" ht="15.75" customHeight="1">
      <c r="A47" s="13" t="s">
        <v>132</v>
      </c>
      <c r="B47" s="14" t="s">
        <v>133</v>
      </c>
      <c r="C47" s="13" t="s">
        <v>134</v>
      </c>
      <c r="D47" s="13">
        <v>47.075</v>
      </c>
      <c r="E47" s="16">
        <v>80.7</v>
      </c>
      <c r="F47" s="13">
        <f t="shared" si="0"/>
        <v>24.21</v>
      </c>
      <c r="G47" s="13">
        <f t="shared" si="1"/>
        <v>71.285</v>
      </c>
      <c r="H47" s="17">
        <v>1</v>
      </c>
      <c r="I47" s="17"/>
      <c r="J47" s="17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</row>
    <row r="48" spans="1:227" s="4" customFormat="1" ht="15.75" customHeight="1">
      <c r="A48" s="18" t="s">
        <v>135</v>
      </c>
      <c r="B48" s="19" t="s">
        <v>136</v>
      </c>
      <c r="C48" s="18" t="s">
        <v>137</v>
      </c>
      <c r="D48" s="18">
        <v>48.475</v>
      </c>
      <c r="E48" s="20">
        <v>79.7</v>
      </c>
      <c r="F48" s="18">
        <f t="shared" si="0"/>
        <v>23.91</v>
      </c>
      <c r="G48" s="18">
        <f t="shared" si="1"/>
        <v>72.385</v>
      </c>
      <c r="H48" s="21">
        <v>1</v>
      </c>
      <c r="I48" s="21"/>
      <c r="J48" s="21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  <c r="GZ48" s="25"/>
      <c r="HA48" s="25"/>
      <c r="HB48" s="25"/>
      <c r="HC48" s="25"/>
      <c r="HD48" s="25"/>
      <c r="HE48" s="25"/>
      <c r="HF48" s="25"/>
      <c r="HG48" s="25"/>
      <c r="HH48" s="25"/>
      <c r="HI48" s="25"/>
      <c r="HJ48" s="25"/>
      <c r="HK48" s="25"/>
      <c r="HL48" s="25"/>
      <c r="HM48" s="25"/>
      <c r="HN48" s="25"/>
      <c r="HO48" s="25"/>
      <c r="HP48" s="25"/>
      <c r="HQ48" s="25"/>
      <c r="HR48" s="25"/>
      <c r="HS48" s="25"/>
    </row>
    <row r="49" spans="1:227" s="3" customFormat="1" ht="15.75" customHeight="1">
      <c r="A49" s="13" t="s">
        <v>138</v>
      </c>
      <c r="B49" s="14" t="s">
        <v>139</v>
      </c>
      <c r="C49" s="13" t="s">
        <v>140</v>
      </c>
      <c r="D49" s="13">
        <v>49.175</v>
      </c>
      <c r="E49" s="16">
        <v>78.1</v>
      </c>
      <c r="F49" s="13">
        <f t="shared" si="0"/>
        <v>23.429999999999996</v>
      </c>
      <c r="G49" s="13">
        <f t="shared" si="1"/>
        <v>72.60499999999999</v>
      </c>
      <c r="H49" s="17">
        <v>1</v>
      </c>
      <c r="I49" s="17"/>
      <c r="J49" s="17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</row>
    <row r="50" spans="1:227" s="3" customFormat="1" ht="15.75" customHeight="1">
      <c r="A50" s="13" t="s">
        <v>141</v>
      </c>
      <c r="B50" s="14" t="s">
        <v>139</v>
      </c>
      <c r="C50" s="13" t="s">
        <v>142</v>
      </c>
      <c r="D50" s="13">
        <v>47.6</v>
      </c>
      <c r="E50" s="16">
        <v>80.9</v>
      </c>
      <c r="F50" s="13">
        <f t="shared" si="0"/>
        <v>24.27</v>
      </c>
      <c r="G50" s="13">
        <f t="shared" si="1"/>
        <v>71.87</v>
      </c>
      <c r="H50" s="17">
        <v>2</v>
      </c>
      <c r="I50" s="17"/>
      <c r="J50" s="17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</row>
    <row r="51" spans="1:227" s="3" customFormat="1" ht="15.75" customHeight="1">
      <c r="A51" s="13" t="s">
        <v>143</v>
      </c>
      <c r="B51" s="14" t="s">
        <v>139</v>
      </c>
      <c r="C51" s="13" t="s">
        <v>144</v>
      </c>
      <c r="D51" s="13">
        <v>47.425</v>
      </c>
      <c r="E51" s="16">
        <v>80.9</v>
      </c>
      <c r="F51" s="13">
        <f t="shared" si="0"/>
        <v>24.27</v>
      </c>
      <c r="G51" s="13">
        <f t="shared" si="1"/>
        <v>71.695</v>
      </c>
      <c r="H51" s="17">
        <v>3</v>
      </c>
      <c r="I51" s="17"/>
      <c r="J51" s="17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4"/>
      <c r="HN51" s="24"/>
      <c r="HO51" s="24"/>
      <c r="HP51" s="24"/>
      <c r="HQ51" s="24"/>
      <c r="HR51" s="24"/>
      <c r="HS51" s="24"/>
    </row>
    <row r="52" spans="1:227" s="3" customFormat="1" ht="15.75" customHeight="1">
      <c r="A52" s="13" t="s">
        <v>145</v>
      </c>
      <c r="B52" s="14" t="s">
        <v>139</v>
      </c>
      <c r="C52" s="13" t="s">
        <v>146</v>
      </c>
      <c r="D52" s="13">
        <v>46.9</v>
      </c>
      <c r="E52" s="16">
        <v>80.4</v>
      </c>
      <c r="F52" s="13">
        <f t="shared" si="0"/>
        <v>24.12</v>
      </c>
      <c r="G52" s="13">
        <f t="shared" si="1"/>
        <v>71.02</v>
      </c>
      <c r="H52" s="17">
        <v>4</v>
      </c>
      <c r="I52" s="17"/>
      <c r="J52" s="17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</row>
    <row r="53" spans="1:227" s="3" customFormat="1" ht="15.75" customHeight="1">
      <c r="A53" s="13" t="s">
        <v>147</v>
      </c>
      <c r="B53" s="14" t="s">
        <v>139</v>
      </c>
      <c r="C53" s="13" t="s">
        <v>148</v>
      </c>
      <c r="D53" s="13">
        <v>47.075</v>
      </c>
      <c r="E53" s="16">
        <v>79.5</v>
      </c>
      <c r="F53" s="13">
        <f t="shared" si="0"/>
        <v>23.849999999999998</v>
      </c>
      <c r="G53" s="13">
        <f t="shared" si="1"/>
        <v>70.925</v>
      </c>
      <c r="H53" s="17">
        <v>5</v>
      </c>
      <c r="I53" s="17"/>
      <c r="J53" s="17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24"/>
      <c r="GU53" s="24"/>
      <c r="GV53" s="24"/>
      <c r="GW53" s="24"/>
      <c r="GX53" s="24"/>
      <c r="GY53" s="24"/>
      <c r="GZ53" s="24"/>
      <c r="HA53" s="24"/>
      <c r="HB53" s="24"/>
      <c r="HC53" s="24"/>
      <c r="HD53" s="24"/>
      <c r="HE53" s="24"/>
      <c r="HF53" s="24"/>
      <c r="HG53" s="24"/>
      <c r="HH53" s="24"/>
      <c r="HI53" s="24"/>
      <c r="HJ53" s="24"/>
      <c r="HK53" s="24"/>
      <c r="HL53" s="24"/>
      <c r="HM53" s="24"/>
      <c r="HN53" s="24"/>
      <c r="HO53" s="24"/>
      <c r="HP53" s="24"/>
      <c r="HQ53" s="24"/>
      <c r="HR53" s="24"/>
      <c r="HS53" s="24"/>
    </row>
    <row r="54" spans="1:227" s="3" customFormat="1" ht="15.75" customHeight="1">
      <c r="A54" s="13" t="s">
        <v>149</v>
      </c>
      <c r="B54" s="14" t="s">
        <v>150</v>
      </c>
      <c r="C54" s="13" t="s">
        <v>151</v>
      </c>
      <c r="D54" s="13">
        <v>44.275</v>
      </c>
      <c r="E54" s="16">
        <v>81.34</v>
      </c>
      <c r="F54" s="13">
        <f t="shared" si="0"/>
        <v>24.402</v>
      </c>
      <c r="G54" s="13">
        <f t="shared" si="1"/>
        <v>68.67699999999999</v>
      </c>
      <c r="H54" s="17">
        <v>1</v>
      </c>
      <c r="I54" s="17"/>
      <c r="J54" s="17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</row>
    <row r="55" spans="1:227" s="3" customFormat="1" ht="15.75" customHeight="1">
      <c r="A55" s="13" t="s">
        <v>152</v>
      </c>
      <c r="B55" s="14" t="s">
        <v>153</v>
      </c>
      <c r="C55" s="13" t="s">
        <v>154</v>
      </c>
      <c r="D55" s="13">
        <v>44.625</v>
      </c>
      <c r="E55" s="16">
        <v>78.6</v>
      </c>
      <c r="F55" s="13">
        <f t="shared" si="0"/>
        <v>23.58</v>
      </c>
      <c r="G55" s="13">
        <f t="shared" si="1"/>
        <v>68.205</v>
      </c>
      <c r="H55" s="17">
        <v>1</v>
      </c>
      <c r="I55" s="17"/>
      <c r="J55" s="17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</row>
    <row r="56" spans="1:227" s="3" customFormat="1" ht="15.75" customHeight="1">
      <c r="A56" s="13" t="s">
        <v>155</v>
      </c>
      <c r="B56" s="14" t="s">
        <v>156</v>
      </c>
      <c r="C56" s="13" t="s">
        <v>157</v>
      </c>
      <c r="D56" s="13">
        <v>48.3</v>
      </c>
      <c r="E56" s="16">
        <v>80.4</v>
      </c>
      <c r="F56" s="13">
        <f t="shared" si="0"/>
        <v>24.12</v>
      </c>
      <c r="G56" s="13">
        <f t="shared" si="1"/>
        <v>72.42</v>
      </c>
      <c r="H56" s="17">
        <v>1</v>
      </c>
      <c r="I56" s="17"/>
      <c r="J56" s="17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</row>
    <row r="57" spans="1:227" s="3" customFormat="1" ht="15.75" customHeight="1">
      <c r="A57" s="13" t="s">
        <v>158</v>
      </c>
      <c r="B57" s="14" t="s">
        <v>159</v>
      </c>
      <c r="C57" s="13" t="s">
        <v>160</v>
      </c>
      <c r="D57" s="13">
        <v>49</v>
      </c>
      <c r="E57" s="16">
        <v>82.36</v>
      </c>
      <c r="F57" s="13">
        <f t="shared" si="0"/>
        <v>24.708</v>
      </c>
      <c r="G57" s="13">
        <f t="shared" si="1"/>
        <v>73.708</v>
      </c>
      <c r="H57" s="17">
        <v>1</v>
      </c>
      <c r="I57" s="17"/>
      <c r="J57" s="17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</row>
    <row r="58" spans="1:227" s="3" customFormat="1" ht="15.75" customHeight="1">
      <c r="A58" s="13" t="s">
        <v>161</v>
      </c>
      <c r="B58" s="14" t="s">
        <v>159</v>
      </c>
      <c r="C58" s="13" t="s">
        <v>162</v>
      </c>
      <c r="D58" s="13">
        <v>48.125</v>
      </c>
      <c r="E58" s="16">
        <v>75</v>
      </c>
      <c r="F58" s="13">
        <f t="shared" si="0"/>
        <v>22.5</v>
      </c>
      <c r="G58" s="13">
        <f t="shared" si="1"/>
        <v>70.625</v>
      </c>
      <c r="H58" s="17">
        <v>2</v>
      </c>
      <c r="I58" s="17"/>
      <c r="J58" s="17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24"/>
      <c r="GQ58" s="2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4"/>
      <c r="HE58" s="24"/>
      <c r="HF58" s="24"/>
      <c r="HG58" s="24"/>
      <c r="HH58" s="24"/>
      <c r="HI58" s="24"/>
      <c r="HJ58" s="24"/>
      <c r="HK58" s="24"/>
      <c r="HL58" s="24"/>
      <c r="HM58" s="24"/>
      <c r="HN58" s="24"/>
      <c r="HO58" s="24"/>
      <c r="HP58" s="24"/>
      <c r="HQ58" s="24"/>
      <c r="HR58" s="24"/>
      <c r="HS58" s="24"/>
    </row>
    <row r="59" spans="1:227" s="3" customFormat="1" ht="15.75" customHeight="1">
      <c r="A59" s="13" t="s">
        <v>163</v>
      </c>
      <c r="B59" s="14" t="s">
        <v>159</v>
      </c>
      <c r="C59" s="13" t="s">
        <v>164</v>
      </c>
      <c r="D59" s="13">
        <v>46.55</v>
      </c>
      <c r="E59" s="16">
        <v>79.04</v>
      </c>
      <c r="F59" s="13">
        <f t="shared" si="0"/>
        <v>23.712</v>
      </c>
      <c r="G59" s="13">
        <f t="shared" si="1"/>
        <v>70.262</v>
      </c>
      <c r="H59" s="17">
        <v>3</v>
      </c>
      <c r="I59" s="17"/>
      <c r="J59" s="17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  <c r="FY59" s="24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  <c r="GU59" s="24"/>
      <c r="GV59" s="24"/>
      <c r="GW59" s="24"/>
      <c r="GX59" s="24"/>
      <c r="GY59" s="24"/>
      <c r="GZ59" s="24"/>
      <c r="HA59" s="24"/>
      <c r="HB59" s="24"/>
      <c r="HC59" s="24"/>
      <c r="HD59" s="24"/>
      <c r="HE59" s="24"/>
      <c r="HF59" s="24"/>
      <c r="HG59" s="24"/>
      <c r="HH59" s="24"/>
      <c r="HI59" s="24"/>
      <c r="HJ59" s="24"/>
      <c r="HK59" s="24"/>
      <c r="HL59" s="24"/>
      <c r="HM59" s="24"/>
      <c r="HN59" s="24"/>
      <c r="HO59" s="24"/>
      <c r="HP59" s="24"/>
      <c r="HQ59" s="24"/>
      <c r="HR59" s="24"/>
      <c r="HS59" s="24"/>
    </row>
    <row r="60" spans="1:227" s="3" customFormat="1" ht="15.75" customHeight="1">
      <c r="A60" s="13" t="s">
        <v>165</v>
      </c>
      <c r="B60" s="14" t="s">
        <v>166</v>
      </c>
      <c r="C60" s="13" t="s">
        <v>167</v>
      </c>
      <c r="D60" s="13">
        <v>45.5</v>
      </c>
      <c r="E60" s="16">
        <v>80.6</v>
      </c>
      <c r="F60" s="13">
        <f t="shared" si="0"/>
        <v>24.179999999999996</v>
      </c>
      <c r="G60" s="13">
        <f t="shared" si="1"/>
        <v>69.67999999999999</v>
      </c>
      <c r="H60" s="17">
        <v>1</v>
      </c>
      <c r="I60" s="17"/>
      <c r="J60" s="17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24"/>
      <c r="FY60" s="24"/>
      <c r="FZ60" s="24"/>
      <c r="GA60" s="24"/>
      <c r="GB60" s="24"/>
      <c r="GC60" s="24"/>
      <c r="GD60" s="24"/>
      <c r="GE60" s="24"/>
      <c r="GF60" s="24"/>
      <c r="GG60" s="24"/>
      <c r="GH60" s="24"/>
      <c r="GI60" s="24"/>
      <c r="GJ60" s="24"/>
      <c r="GK60" s="24"/>
      <c r="GL60" s="24"/>
      <c r="GM60" s="24"/>
      <c r="GN60" s="24"/>
      <c r="GO60" s="24"/>
      <c r="GP60" s="24"/>
      <c r="GQ60" s="24"/>
      <c r="GR60" s="24"/>
      <c r="GS60" s="24"/>
      <c r="GT60" s="24"/>
      <c r="GU60" s="24"/>
      <c r="GV60" s="24"/>
      <c r="GW60" s="24"/>
      <c r="GX60" s="24"/>
      <c r="GY60" s="24"/>
      <c r="GZ60" s="24"/>
      <c r="HA60" s="24"/>
      <c r="HB60" s="24"/>
      <c r="HC60" s="24"/>
      <c r="HD60" s="24"/>
      <c r="HE60" s="24"/>
      <c r="HF60" s="24"/>
      <c r="HG60" s="24"/>
      <c r="HH60" s="24"/>
      <c r="HI60" s="24"/>
      <c r="HJ60" s="24"/>
      <c r="HK60" s="24"/>
      <c r="HL60" s="24"/>
      <c r="HM60" s="24"/>
      <c r="HN60" s="24"/>
      <c r="HO60" s="24"/>
      <c r="HP60" s="24"/>
      <c r="HQ60" s="24"/>
      <c r="HR60" s="24"/>
      <c r="HS60" s="24"/>
    </row>
    <row r="61" spans="1:227" s="3" customFormat="1" ht="15.75" customHeight="1">
      <c r="A61" s="13" t="s">
        <v>168</v>
      </c>
      <c r="B61" s="14" t="s">
        <v>166</v>
      </c>
      <c r="C61" s="13" t="s">
        <v>169</v>
      </c>
      <c r="D61" s="13">
        <v>45.85</v>
      </c>
      <c r="E61" s="16">
        <v>78.4</v>
      </c>
      <c r="F61" s="13">
        <f t="shared" si="0"/>
        <v>23.52</v>
      </c>
      <c r="G61" s="13">
        <f t="shared" si="1"/>
        <v>69.37</v>
      </c>
      <c r="H61" s="17">
        <v>2</v>
      </c>
      <c r="I61" s="17"/>
      <c r="J61" s="17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  <c r="GU61" s="24"/>
      <c r="GV61" s="24"/>
      <c r="GW61" s="24"/>
      <c r="GX61" s="24"/>
      <c r="GY61" s="24"/>
      <c r="GZ61" s="24"/>
      <c r="HA61" s="24"/>
      <c r="HB61" s="24"/>
      <c r="HC61" s="24"/>
      <c r="HD61" s="24"/>
      <c r="HE61" s="24"/>
      <c r="HF61" s="24"/>
      <c r="HG61" s="24"/>
      <c r="HH61" s="24"/>
      <c r="HI61" s="24"/>
      <c r="HJ61" s="24"/>
      <c r="HK61" s="24"/>
      <c r="HL61" s="24"/>
      <c r="HM61" s="24"/>
      <c r="HN61" s="24"/>
      <c r="HO61" s="24"/>
      <c r="HP61" s="24"/>
      <c r="HQ61" s="24"/>
      <c r="HR61" s="24"/>
      <c r="HS61" s="24"/>
    </row>
    <row r="62" spans="1:227" s="3" customFormat="1" ht="15.75" customHeight="1">
      <c r="A62" s="13" t="s">
        <v>170</v>
      </c>
      <c r="B62" s="14" t="s">
        <v>166</v>
      </c>
      <c r="C62" s="13" t="s">
        <v>171</v>
      </c>
      <c r="D62" s="13">
        <v>44.625</v>
      </c>
      <c r="E62" s="16">
        <v>80</v>
      </c>
      <c r="F62" s="13">
        <f t="shared" si="0"/>
        <v>24</v>
      </c>
      <c r="G62" s="13">
        <f t="shared" si="1"/>
        <v>68.625</v>
      </c>
      <c r="H62" s="17">
        <v>3</v>
      </c>
      <c r="I62" s="17"/>
      <c r="J62" s="17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24"/>
      <c r="HO62" s="24"/>
      <c r="HP62" s="24"/>
      <c r="HQ62" s="24"/>
      <c r="HR62" s="24"/>
      <c r="HS62" s="24"/>
    </row>
    <row r="63" spans="1:227" s="3" customFormat="1" ht="15.75" customHeight="1">
      <c r="A63" s="13" t="s">
        <v>172</v>
      </c>
      <c r="B63" s="14" t="s">
        <v>166</v>
      </c>
      <c r="C63" s="13" t="s">
        <v>173</v>
      </c>
      <c r="D63" s="13">
        <v>43.925</v>
      </c>
      <c r="E63" s="16">
        <v>80.9</v>
      </c>
      <c r="F63" s="13">
        <f t="shared" si="0"/>
        <v>24.27</v>
      </c>
      <c r="G63" s="13">
        <f t="shared" si="1"/>
        <v>68.195</v>
      </c>
      <c r="H63" s="17">
        <v>4</v>
      </c>
      <c r="I63" s="17"/>
      <c r="J63" s="17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  <c r="FK63" s="24"/>
      <c r="FL63" s="24"/>
      <c r="FM63" s="24"/>
      <c r="FN63" s="24"/>
      <c r="FO63" s="24"/>
      <c r="FP63" s="24"/>
      <c r="FQ63" s="24"/>
      <c r="FR63" s="24"/>
      <c r="FS63" s="24"/>
      <c r="FT63" s="24"/>
      <c r="FU63" s="24"/>
      <c r="FV63" s="24"/>
      <c r="FW63" s="24"/>
      <c r="FX63" s="24"/>
      <c r="FY63" s="2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24"/>
      <c r="GQ63" s="24"/>
      <c r="GR63" s="24"/>
      <c r="GS63" s="24"/>
      <c r="GT63" s="24"/>
      <c r="GU63" s="24"/>
      <c r="GV63" s="24"/>
      <c r="GW63" s="24"/>
      <c r="GX63" s="24"/>
      <c r="GY63" s="24"/>
      <c r="GZ63" s="24"/>
      <c r="HA63" s="24"/>
      <c r="HB63" s="24"/>
      <c r="HC63" s="24"/>
      <c r="HD63" s="24"/>
      <c r="HE63" s="24"/>
      <c r="HF63" s="24"/>
      <c r="HG63" s="24"/>
      <c r="HH63" s="24"/>
      <c r="HI63" s="24"/>
      <c r="HJ63" s="24"/>
      <c r="HK63" s="24"/>
      <c r="HL63" s="24"/>
      <c r="HM63" s="24"/>
      <c r="HN63" s="24"/>
      <c r="HO63" s="24"/>
      <c r="HP63" s="24"/>
      <c r="HQ63" s="24"/>
      <c r="HR63" s="24"/>
      <c r="HS63" s="24"/>
    </row>
    <row r="64" spans="1:227" s="5" customFormat="1" ht="15.75" customHeight="1">
      <c r="A64" s="22" t="s">
        <v>174</v>
      </c>
      <c r="B64" s="14" t="s">
        <v>175</v>
      </c>
      <c r="C64" s="22" t="s">
        <v>176</v>
      </c>
      <c r="D64" s="23">
        <v>45.5</v>
      </c>
      <c r="E64" s="16">
        <v>78.68</v>
      </c>
      <c r="F64" s="13">
        <f t="shared" si="0"/>
        <v>23.604000000000003</v>
      </c>
      <c r="G64" s="13">
        <f t="shared" si="1"/>
        <v>69.104</v>
      </c>
      <c r="H64" s="17">
        <v>1</v>
      </c>
      <c r="I64" s="26"/>
      <c r="J64" s="27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24"/>
      <c r="GQ64" s="24"/>
      <c r="GR64" s="24"/>
      <c r="GS64" s="24"/>
      <c r="GT64" s="24"/>
      <c r="GU64" s="24"/>
      <c r="GV64" s="24"/>
      <c r="GW64" s="24"/>
      <c r="GX64" s="24"/>
      <c r="GY64" s="24"/>
      <c r="GZ64" s="24"/>
      <c r="HA64" s="24"/>
      <c r="HB64" s="24"/>
      <c r="HC64" s="24"/>
      <c r="HD64" s="24"/>
      <c r="HE64" s="24"/>
      <c r="HF64" s="24"/>
      <c r="HG64" s="24"/>
      <c r="HH64" s="24"/>
      <c r="HI64" s="24"/>
      <c r="HJ64" s="24"/>
      <c r="HK64" s="24"/>
      <c r="HL64" s="24"/>
      <c r="HM64" s="24"/>
      <c r="HN64" s="24"/>
      <c r="HO64" s="24"/>
      <c r="HP64" s="24"/>
      <c r="HQ64" s="24"/>
      <c r="HR64" s="24"/>
      <c r="HS64" s="24"/>
    </row>
    <row r="65" spans="1:227" s="5" customFormat="1" ht="15.75" customHeight="1">
      <c r="A65" s="22" t="s">
        <v>177</v>
      </c>
      <c r="B65" s="14" t="s">
        <v>178</v>
      </c>
      <c r="C65" s="22" t="s">
        <v>179</v>
      </c>
      <c r="D65" s="23">
        <v>44.8</v>
      </c>
      <c r="E65" s="16">
        <v>79.4</v>
      </c>
      <c r="F65" s="13">
        <f t="shared" si="0"/>
        <v>23.82</v>
      </c>
      <c r="G65" s="13">
        <f t="shared" si="1"/>
        <v>68.62</v>
      </c>
      <c r="H65" s="17">
        <v>1</v>
      </c>
      <c r="I65" s="26"/>
      <c r="J65" s="27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  <c r="GR65" s="24"/>
      <c r="GS65" s="24"/>
      <c r="GT65" s="24"/>
      <c r="GU65" s="24"/>
      <c r="GV65" s="24"/>
      <c r="GW65" s="24"/>
      <c r="GX65" s="24"/>
      <c r="GY65" s="24"/>
      <c r="GZ65" s="24"/>
      <c r="HA65" s="24"/>
      <c r="HB65" s="24"/>
      <c r="HC65" s="24"/>
      <c r="HD65" s="24"/>
      <c r="HE65" s="24"/>
      <c r="HF65" s="24"/>
      <c r="HG65" s="24"/>
      <c r="HH65" s="24"/>
      <c r="HI65" s="24"/>
      <c r="HJ65" s="24"/>
      <c r="HK65" s="24"/>
      <c r="HL65" s="24"/>
      <c r="HM65" s="24"/>
      <c r="HN65" s="24"/>
      <c r="HO65" s="24"/>
      <c r="HP65" s="24"/>
      <c r="HQ65" s="24"/>
      <c r="HR65" s="24"/>
      <c r="HS65" s="24"/>
    </row>
    <row r="66" spans="1:227" s="5" customFormat="1" ht="15.75" customHeight="1">
      <c r="A66" s="22" t="s">
        <v>180</v>
      </c>
      <c r="B66" s="14" t="s">
        <v>181</v>
      </c>
      <c r="C66" s="22" t="s">
        <v>182</v>
      </c>
      <c r="D66" s="23">
        <v>44.8</v>
      </c>
      <c r="E66" s="16">
        <v>81.8</v>
      </c>
      <c r="F66" s="13">
        <f t="shared" si="0"/>
        <v>24.54</v>
      </c>
      <c r="G66" s="13">
        <f t="shared" si="1"/>
        <v>69.34</v>
      </c>
      <c r="H66" s="17">
        <v>1</v>
      </c>
      <c r="I66" s="26"/>
      <c r="J66" s="27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  <c r="FN66" s="24"/>
      <c r="FO66" s="24"/>
      <c r="FP66" s="24"/>
      <c r="FQ66" s="24"/>
      <c r="FR66" s="24"/>
      <c r="FS66" s="24"/>
      <c r="FT66" s="24"/>
      <c r="FU66" s="24"/>
      <c r="FV66" s="24"/>
      <c r="FW66" s="24"/>
      <c r="FX66" s="24"/>
      <c r="FY66" s="24"/>
      <c r="FZ66" s="24"/>
      <c r="GA66" s="24"/>
      <c r="GB66" s="24"/>
      <c r="GC66" s="24"/>
      <c r="GD66" s="24"/>
      <c r="GE66" s="24"/>
      <c r="GF66" s="24"/>
      <c r="GG66" s="24"/>
      <c r="GH66" s="24"/>
      <c r="GI66" s="24"/>
      <c r="GJ66" s="24"/>
      <c r="GK66" s="24"/>
      <c r="GL66" s="24"/>
      <c r="GM66" s="24"/>
      <c r="GN66" s="24"/>
      <c r="GO66" s="24"/>
      <c r="GP66" s="24"/>
      <c r="GQ66" s="24"/>
      <c r="GR66" s="24"/>
      <c r="GS66" s="24"/>
      <c r="GT66" s="24"/>
      <c r="GU66" s="24"/>
      <c r="GV66" s="24"/>
      <c r="GW66" s="24"/>
      <c r="GX66" s="24"/>
      <c r="GY66" s="24"/>
      <c r="GZ66" s="24"/>
      <c r="HA66" s="24"/>
      <c r="HB66" s="24"/>
      <c r="HC66" s="24"/>
      <c r="HD66" s="24"/>
      <c r="HE66" s="24"/>
      <c r="HF66" s="24"/>
      <c r="HG66" s="24"/>
      <c r="HH66" s="24"/>
      <c r="HI66" s="24"/>
      <c r="HJ66" s="24"/>
      <c r="HK66" s="24"/>
      <c r="HL66" s="24"/>
      <c r="HM66" s="24"/>
      <c r="HN66" s="24"/>
      <c r="HO66" s="24"/>
      <c r="HP66" s="24"/>
      <c r="HQ66" s="24"/>
      <c r="HR66" s="24"/>
      <c r="HS66" s="24"/>
    </row>
    <row r="67" spans="1:227" s="5" customFormat="1" ht="15.75" customHeight="1">
      <c r="A67" s="22" t="s">
        <v>183</v>
      </c>
      <c r="B67" s="14" t="s">
        <v>184</v>
      </c>
      <c r="C67" s="22" t="s">
        <v>185</v>
      </c>
      <c r="D67" s="23">
        <v>42.525</v>
      </c>
      <c r="E67" s="16">
        <v>78.6</v>
      </c>
      <c r="F67" s="13"/>
      <c r="G67" s="13"/>
      <c r="H67" s="17">
        <v>1</v>
      </c>
      <c r="I67" s="26"/>
      <c r="J67" s="31" t="s">
        <v>186</v>
      </c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  <c r="FN67" s="24"/>
      <c r="FO67" s="24"/>
      <c r="FP67" s="24"/>
      <c r="FQ67" s="24"/>
      <c r="FR67" s="24"/>
      <c r="FS67" s="24"/>
      <c r="FT67" s="24"/>
      <c r="FU67" s="24"/>
      <c r="FV67" s="24"/>
      <c r="FW67" s="24"/>
      <c r="FX67" s="24"/>
      <c r="FY67" s="24"/>
      <c r="FZ67" s="24"/>
      <c r="GA67" s="24"/>
      <c r="GB67" s="24"/>
      <c r="GC67" s="24"/>
      <c r="GD67" s="24"/>
      <c r="GE67" s="24"/>
      <c r="GF67" s="24"/>
      <c r="GG67" s="24"/>
      <c r="GH67" s="24"/>
      <c r="GI67" s="24"/>
      <c r="GJ67" s="24"/>
      <c r="GK67" s="24"/>
      <c r="GL67" s="24"/>
      <c r="GM67" s="24"/>
      <c r="GN67" s="24"/>
      <c r="GO67" s="24"/>
      <c r="GP67" s="24"/>
      <c r="GQ67" s="24"/>
      <c r="GR67" s="24"/>
      <c r="GS67" s="24"/>
      <c r="GT67" s="24"/>
      <c r="GU67" s="24"/>
      <c r="GV67" s="24"/>
      <c r="GW67" s="24"/>
      <c r="GX67" s="24"/>
      <c r="GY67" s="24"/>
      <c r="GZ67" s="24"/>
      <c r="HA67" s="24"/>
      <c r="HB67" s="24"/>
      <c r="HC67" s="24"/>
      <c r="HD67" s="24"/>
      <c r="HE67" s="24"/>
      <c r="HF67" s="24"/>
      <c r="HG67" s="24"/>
      <c r="HH67" s="24"/>
      <c r="HI67" s="24"/>
      <c r="HJ67" s="24"/>
      <c r="HK67" s="24"/>
      <c r="HL67" s="24"/>
      <c r="HM67" s="24"/>
      <c r="HN67" s="24"/>
      <c r="HO67" s="24"/>
      <c r="HP67" s="24"/>
      <c r="HQ67" s="24"/>
      <c r="HR67" s="24"/>
      <c r="HS67" s="24"/>
    </row>
    <row r="68" spans="1:227" s="5" customFormat="1" ht="15.75" customHeight="1">
      <c r="A68" s="22" t="s">
        <v>187</v>
      </c>
      <c r="B68" s="14" t="s">
        <v>184</v>
      </c>
      <c r="C68" s="22" t="s">
        <v>188</v>
      </c>
      <c r="D68" s="23">
        <v>42.35</v>
      </c>
      <c r="E68" s="16">
        <v>77.2</v>
      </c>
      <c r="F68" s="13"/>
      <c r="G68" s="13"/>
      <c r="H68" s="17">
        <v>2</v>
      </c>
      <c r="I68" s="26"/>
      <c r="J68" s="32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  <c r="FN68" s="24"/>
      <c r="FO68" s="24"/>
      <c r="FP68" s="24"/>
      <c r="FQ68" s="24"/>
      <c r="FR68" s="24"/>
      <c r="FS68" s="24"/>
      <c r="FT68" s="24"/>
      <c r="FU68" s="24"/>
      <c r="FV68" s="24"/>
      <c r="FW68" s="24"/>
      <c r="FX68" s="24"/>
      <c r="FY68" s="24"/>
      <c r="FZ68" s="24"/>
      <c r="GA68" s="24"/>
      <c r="GB68" s="24"/>
      <c r="GC68" s="24"/>
      <c r="GD68" s="24"/>
      <c r="GE68" s="24"/>
      <c r="GF68" s="24"/>
      <c r="GG68" s="24"/>
      <c r="GH68" s="24"/>
      <c r="GI68" s="24"/>
      <c r="GJ68" s="24"/>
      <c r="GK68" s="24"/>
      <c r="GL68" s="24"/>
      <c r="GM68" s="24"/>
      <c r="GN68" s="24"/>
      <c r="GO68" s="24"/>
      <c r="GP68" s="24"/>
      <c r="GQ68" s="24"/>
      <c r="GR68" s="24"/>
      <c r="GS68" s="24"/>
      <c r="GT68" s="24"/>
      <c r="GU68" s="24"/>
      <c r="GV68" s="24"/>
      <c r="GW68" s="24"/>
      <c r="GX68" s="24"/>
      <c r="GY68" s="24"/>
      <c r="GZ68" s="24"/>
      <c r="HA68" s="24"/>
      <c r="HB68" s="24"/>
      <c r="HC68" s="24"/>
      <c r="HD68" s="24"/>
      <c r="HE68" s="24"/>
      <c r="HF68" s="24"/>
      <c r="HG68" s="24"/>
      <c r="HH68" s="24"/>
      <c r="HI68" s="24"/>
      <c r="HJ68" s="24"/>
      <c r="HK68" s="24"/>
      <c r="HL68" s="24"/>
      <c r="HM68" s="24"/>
      <c r="HN68" s="24"/>
      <c r="HO68" s="24"/>
      <c r="HP68" s="24"/>
      <c r="HQ68" s="24"/>
      <c r="HR68" s="24"/>
      <c r="HS68" s="24"/>
    </row>
    <row r="69" spans="1:227" s="3" customFormat="1" ht="15.75" customHeight="1">
      <c r="A69" s="23" t="s">
        <v>189</v>
      </c>
      <c r="B69" s="14" t="s">
        <v>190</v>
      </c>
      <c r="C69" s="23" t="s">
        <v>191</v>
      </c>
      <c r="D69" s="23">
        <v>43.575</v>
      </c>
      <c r="E69" s="16">
        <v>84.7</v>
      </c>
      <c r="F69" s="13">
        <f aca="true" t="shared" si="2" ref="F69:F107">E69*0.3</f>
        <v>25.41</v>
      </c>
      <c r="G69" s="13">
        <f aca="true" t="shared" si="3" ref="G69:G107">F69+D69</f>
        <v>68.985</v>
      </c>
      <c r="H69" s="17">
        <v>1</v>
      </c>
      <c r="I69" s="17"/>
      <c r="J69" s="17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  <c r="FN69" s="24"/>
      <c r="FO69" s="24"/>
      <c r="FP69" s="24"/>
      <c r="FQ69" s="24"/>
      <c r="FR69" s="24"/>
      <c r="FS69" s="24"/>
      <c r="FT69" s="24"/>
      <c r="FU69" s="24"/>
      <c r="FV69" s="24"/>
      <c r="FW69" s="24"/>
      <c r="FX69" s="24"/>
      <c r="FY69" s="24"/>
      <c r="FZ69" s="24"/>
      <c r="GA69" s="24"/>
      <c r="GB69" s="24"/>
      <c r="GC69" s="24"/>
      <c r="GD69" s="24"/>
      <c r="GE69" s="24"/>
      <c r="GF69" s="24"/>
      <c r="GG69" s="24"/>
      <c r="GH69" s="24"/>
      <c r="GI69" s="24"/>
      <c r="GJ69" s="24"/>
      <c r="GK69" s="24"/>
      <c r="GL69" s="24"/>
      <c r="GM69" s="24"/>
      <c r="GN69" s="24"/>
      <c r="GO69" s="24"/>
      <c r="GP69" s="24"/>
      <c r="GQ69" s="24"/>
      <c r="GR69" s="24"/>
      <c r="GS69" s="24"/>
      <c r="GT69" s="24"/>
      <c r="GU69" s="24"/>
      <c r="GV69" s="24"/>
      <c r="GW69" s="24"/>
      <c r="GX69" s="24"/>
      <c r="GY69" s="24"/>
      <c r="GZ69" s="24"/>
      <c r="HA69" s="24"/>
      <c r="HB69" s="24"/>
      <c r="HC69" s="24"/>
      <c r="HD69" s="24"/>
      <c r="HE69" s="24"/>
      <c r="HF69" s="24"/>
      <c r="HG69" s="24"/>
      <c r="HH69" s="24"/>
      <c r="HI69" s="24"/>
      <c r="HJ69" s="24"/>
      <c r="HK69" s="24"/>
      <c r="HL69" s="24"/>
      <c r="HM69" s="24"/>
      <c r="HN69" s="24"/>
      <c r="HO69" s="24"/>
      <c r="HP69" s="24"/>
      <c r="HQ69" s="24"/>
      <c r="HR69" s="24"/>
      <c r="HS69" s="24"/>
    </row>
    <row r="70" spans="1:227" s="3" customFormat="1" ht="15.75" customHeight="1">
      <c r="A70" s="23" t="s">
        <v>192</v>
      </c>
      <c r="B70" s="14" t="s">
        <v>193</v>
      </c>
      <c r="C70" s="23" t="s">
        <v>194</v>
      </c>
      <c r="D70" s="23">
        <v>45.15</v>
      </c>
      <c r="E70" s="16">
        <v>75.6</v>
      </c>
      <c r="F70" s="13">
        <f t="shared" si="2"/>
        <v>22.679999999999996</v>
      </c>
      <c r="G70" s="13">
        <f t="shared" si="3"/>
        <v>67.83</v>
      </c>
      <c r="H70" s="17">
        <v>1</v>
      </c>
      <c r="I70" s="17"/>
      <c r="J70" s="17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  <c r="FN70" s="24"/>
      <c r="FO70" s="24"/>
      <c r="FP70" s="24"/>
      <c r="FQ70" s="24"/>
      <c r="FR70" s="24"/>
      <c r="FS70" s="24"/>
      <c r="FT70" s="24"/>
      <c r="FU70" s="24"/>
      <c r="FV70" s="24"/>
      <c r="FW70" s="24"/>
      <c r="FX70" s="24"/>
      <c r="FY70" s="24"/>
      <c r="FZ70" s="24"/>
      <c r="GA70" s="24"/>
      <c r="GB70" s="24"/>
      <c r="GC70" s="24"/>
      <c r="GD70" s="24"/>
      <c r="GE70" s="24"/>
      <c r="GF70" s="24"/>
      <c r="GG70" s="24"/>
      <c r="GH70" s="24"/>
      <c r="GI70" s="24"/>
      <c r="GJ70" s="24"/>
      <c r="GK70" s="24"/>
      <c r="GL70" s="24"/>
      <c r="GM70" s="24"/>
      <c r="GN70" s="24"/>
      <c r="GO70" s="24"/>
      <c r="GP70" s="24"/>
      <c r="GQ70" s="24"/>
      <c r="GR70" s="24"/>
      <c r="GS70" s="24"/>
      <c r="GT70" s="24"/>
      <c r="GU70" s="24"/>
      <c r="GV70" s="24"/>
      <c r="GW70" s="24"/>
      <c r="GX70" s="24"/>
      <c r="GY70" s="24"/>
      <c r="GZ70" s="24"/>
      <c r="HA70" s="24"/>
      <c r="HB70" s="24"/>
      <c r="HC70" s="24"/>
      <c r="HD70" s="24"/>
      <c r="HE70" s="24"/>
      <c r="HF70" s="24"/>
      <c r="HG70" s="24"/>
      <c r="HH70" s="24"/>
      <c r="HI70" s="24"/>
      <c r="HJ70" s="24"/>
      <c r="HK70" s="24"/>
      <c r="HL70" s="24"/>
      <c r="HM70" s="24"/>
      <c r="HN70" s="24"/>
      <c r="HO70" s="24"/>
      <c r="HP70" s="24"/>
      <c r="HQ70" s="24"/>
      <c r="HR70" s="24"/>
      <c r="HS70" s="24"/>
    </row>
    <row r="71" spans="1:227" s="3" customFormat="1" ht="15.75" customHeight="1">
      <c r="A71" s="23" t="s">
        <v>195</v>
      </c>
      <c r="B71" s="14" t="s">
        <v>196</v>
      </c>
      <c r="C71" s="23" t="s">
        <v>197</v>
      </c>
      <c r="D71" s="23">
        <v>42</v>
      </c>
      <c r="E71" s="16">
        <v>79.34</v>
      </c>
      <c r="F71" s="13">
        <f t="shared" si="2"/>
        <v>23.802</v>
      </c>
      <c r="G71" s="13">
        <f t="shared" si="3"/>
        <v>65.80199999999999</v>
      </c>
      <c r="H71" s="17">
        <v>1</v>
      </c>
      <c r="I71" s="17"/>
      <c r="J71" s="17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  <c r="FN71" s="24"/>
      <c r="FO71" s="24"/>
      <c r="FP71" s="24"/>
      <c r="FQ71" s="24"/>
      <c r="FR71" s="24"/>
      <c r="FS71" s="24"/>
      <c r="FT71" s="24"/>
      <c r="FU71" s="24"/>
      <c r="FV71" s="24"/>
      <c r="FW71" s="24"/>
      <c r="FX71" s="24"/>
      <c r="FY71" s="24"/>
      <c r="FZ71" s="24"/>
      <c r="GA71" s="24"/>
      <c r="GB71" s="24"/>
      <c r="GC71" s="24"/>
      <c r="GD71" s="24"/>
      <c r="GE71" s="24"/>
      <c r="GF71" s="24"/>
      <c r="GG71" s="24"/>
      <c r="GH71" s="24"/>
      <c r="GI71" s="24"/>
      <c r="GJ71" s="24"/>
      <c r="GK71" s="24"/>
      <c r="GL71" s="24"/>
      <c r="GM71" s="24"/>
      <c r="GN71" s="24"/>
      <c r="GO71" s="24"/>
      <c r="GP71" s="24"/>
      <c r="GQ71" s="24"/>
      <c r="GR71" s="24"/>
      <c r="GS71" s="24"/>
      <c r="GT71" s="24"/>
      <c r="GU71" s="24"/>
      <c r="GV71" s="24"/>
      <c r="GW71" s="24"/>
      <c r="GX71" s="24"/>
      <c r="GY71" s="24"/>
      <c r="GZ71" s="24"/>
      <c r="HA71" s="24"/>
      <c r="HB71" s="24"/>
      <c r="HC71" s="24"/>
      <c r="HD71" s="24"/>
      <c r="HE71" s="24"/>
      <c r="HF71" s="24"/>
      <c r="HG71" s="24"/>
      <c r="HH71" s="24"/>
      <c r="HI71" s="24"/>
      <c r="HJ71" s="24"/>
      <c r="HK71" s="24"/>
      <c r="HL71" s="24"/>
      <c r="HM71" s="24"/>
      <c r="HN71" s="24"/>
      <c r="HO71" s="24"/>
      <c r="HP71" s="24"/>
      <c r="HQ71" s="24"/>
      <c r="HR71" s="24"/>
      <c r="HS71" s="24"/>
    </row>
    <row r="72" spans="1:227" s="3" customFormat="1" ht="15.75" customHeight="1">
      <c r="A72" s="23" t="s">
        <v>198</v>
      </c>
      <c r="B72" s="14" t="s">
        <v>196</v>
      </c>
      <c r="C72" s="23" t="s">
        <v>199</v>
      </c>
      <c r="D72" s="23">
        <v>41.825</v>
      </c>
      <c r="E72" s="16">
        <v>76.24</v>
      </c>
      <c r="F72" s="13">
        <f t="shared" si="2"/>
        <v>22.871999999999996</v>
      </c>
      <c r="G72" s="13">
        <f t="shared" si="3"/>
        <v>64.697</v>
      </c>
      <c r="H72" s="17">
        <v>2</v>
      </c>
      <c r="I72" s="17"/>
      <c r="J72" s="17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  <c r="FM72" s="24"/>
      <c r="FN72" s="24"/>
      <c r="FO72" s="24"/>
      <c r="FP72" s="24"/>
      <c r="FQ72" s="24"/>
      <c r="FR72" s="24"/>
      <c r="FS72" s="24"/>
      <c r="FT72" s="24"/>
      <c r="FU72" s="24"/>
      <c r="FV72" s="24"/>
      <c r="FW72" s="24"/>
      <c r="FX72" s="24"/>
      <c r="FY72" s="24"/>
      <c r="FZ72" s="24"/>
      <c r="GA72" s="24"/>
      <c r="GB72" s="24"/>
      <c r="GC72" s="24"/>
      <c r="GD72" s="24"/>
      <c r="GE72" s="24"/>
      <c r="GF72" s="24"/>
      <c r="GG72" s="24"/>
      <c r="GH72" s="24"/>
      <c r="GI72" s="24"/>
      <c r="GJ72" s="24"/>
      <c r="GK72" s="24"/>
      <c r="GL72" s="24"/>
      <c r="GM72" s="24"/>
      <c r="GN72" s="24"/>
      <c r="GO72" s="24"/>
      <c r="GP72" s="24"/>
      <c r="GQ72" s="24"/>
      <c r="GR72" s="24"/>
      <c r="GS72" s="24"/>
      <c r="GT72" s="24"/>
      <c r="GU72" s="24"/>
      <c r="GV72" s="24"/>
      <c r="GW72" s="24"/>
      <c r="GX72" s="24"/>
      <c r="GY72" s="24"/>
      <c r="GZ72" s="24"/>
      <c r="HA72" s="24"/>
      <c r="HB72" s="24"/>
      <c r="HC72" s="24"/>
      <c r="HD72" s="24"/>
      <c r="HE72" s="24"/>
      <c r="HF72" s="24"/>
      <c r="HG72" s="24"/>
      <c r="HH72" s="24"/>
      <c r="HI72" s="24"/>
      <c r="HJ72" s="24"/>
      <c r="HK72" s="24"/>
      <c r="HL72" s="24"/>
      <c r="HM72" s="24"/>
      <c r="HN72" s="24"/>
      <c r="HO72" s="24"/>
      <c r="HP72" s="24"/>
      <c r="HQ72" s="24"/>
      <c r="HR72" s="24"/>
      <c r="HS72" s="24"/>
    </row>
    <row r="73" spans="1:227" s="4" customFormat="1" ht="15.75" customHeight="1">
      <c r="A73" s="28" t="s">
        <v>200</v>
      </c>
      <c r="B73" s="19" t="s">
        <v>201</v>
      </c>
      <c r="C73" s="28" t="s">
        <v>202</v>
      </c>
      <c r="D73" s="28">
        <v>38.5</v>
      </c>
      <c r="E73" s="20">
        <v>74.46</v>
      </c>
      <c r="F73" s="18">
        <f t="shared" si="2"/>
        <v>22.337999999999997</v>
      </c>
      <c r="G73" s="18">
        <f t="shared" si="3"/>
        <v>60.837999999999994</v>
      </c>
      <c r="H73" s="21">
        <v>2</v>
      </c>
      <c r="I73" s="21" t="s">
        <v>203</v>
      </c>
      <c r="J73" s="21" t="s">
        <v>204</v>
      </c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/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/>
      <c r="EY73" s="25"/>
      <c r="EZ73" s="25"/>
      <c r="FA73" s="25"/>
      <c r="FB73" s="25"/>
      <c r="FC73" s="25"/>
      <c r="FD73" s="25"/>
      <c r="FE73" s="25"/>
      <c r="FF73" s="25"/>
      <c r="FG73" s="25"/>
      <c r="FH73" s="25"/>
      <c r="FI73" s="25"/>
      <c r="FJ73" s="25"/>
      <c r="FK73" s="25"/>
      <c r="FL73" s="25"/>
      <c r="FM73" s="25"/>
      <c r="FN73" s="25"/>
      <c r="FO73" s="25"/>
      <c r="FP73" s="25"/>
      <c r="FQ73" s="25"/>
      <c r="FR73" s="25"/>
      <c r="FS73" s="25"/>
      <c r="FT73" s="25"/>
      <c r="FU73" s="25"/>
      <c r="FV73" s="25"/>
      <c r="FW73" s="25"/>
      <c r="FX73" s="25"/>
      <c r="FY73" s="25"/>
      <c r="FZ73" s="25"/>
      <c r="GA73" s="25"/>
      <c r="GB73" s="25"/>
      <c r="GC73" s="25"/>
      <c r="GD73" s="25"/>
      <c r="GE73" s="25"/>
      <c r="GF73" s="25"/>
      <c r="GG73" s="25"/>
      <c r="GH73" s="25"/>
      <c r="GI73" s="25"/>
      <c r="GJ73" s="25"/>
      <c r="GK73" s="25"/>
      <c r="GL73" s="25"/>
      <c r="GM73" s="25"/>
      <c r="GN73" s="25"/>
      <c r="GO73" s="25"/>
      <c r="GP73" s="25"/>
      <c r="GQ73" s="25"/>
      <c r="GR73" s="25"/>
      <c r="GS73" s="25"/>
      <c r="GT73" s="25"/>
      <c r="GU73" s="25"/>
      <c r="GV73" s="25"/>
      <c r="GW73" s="25"/>
      <c r="GX73" s="25"/>
      <c r="GY73" s="25"/>
      <c r="GZ73" s="25"/>
      <c r="HA73" s="25"/>
      <c r="HB73" s="25"/>
      <c r="HC73" s="25"/>
      <c r="HD73" s="25"/>
      <c r="HE73" s="25"/>
      <c r="HF73" s="25"/>
      <c r="HG73" s="25"/>
      <c r="HH73" s="25"/>
      <c r="HI73" s="25"/>
      <c r="HJ73" s="25"/>
      <c r="HK73" s="25"/>
      <c r="HL73" s="25"/>
      <c r="HM73" s="25"/>
      <c r="HN73" s="25"/>
      <c r="HO73" s="25"/>
      <c r="HP73" s="25"/>
      <c r="HQ73" s="25"/>
      <c r="HR73" s="25"/>
      <c r="HS73" s="25"/>
    </row>
    <row r="74" spans="1:227" s="3" customFormat="1" ht="15.75" customHeight="1">
      <c r="A74" s="23" t="s">
        <v>205</v>
      </c>
      <c r="B74" s="14" t="s">
        <v>206</v>
      </c>
      <c r="C74" s="23" t="s">
        <v>207</v>
      </c>
      <c r="D74" s="23">
        <v>47.25</v>
      </c>
      <c r="E74" s="16">
        <v>79.8</v>
      </c>
      <c r="F74" s="13">
        <f t="shared" si="2"/>
        <v>23.939999999999998</v>
      </c>
      <c r="G74" s="13">
        <f t="shared" si="3"/>
        <v>71.19</v>
      </c>
      <c r="H74" s="17">
        <v>1</v>
      </c>
      <c r="I74" s="17"/>
      <c r="J74" s="17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  <c r="FJ74" s="24"/>
      <c r="FK74" s="24"/>
      <c r="FL74" s="24"/>
      <c r="FM74" s="24"/>
      <c r="FN74" s="24"/>
      <c r="FO74" s="24"/>
      <c r="FP74" s="24"/>
      <c r="FQ74" s="24"/>
      <c r="FR74" s="24"/>
      <c r="FS74" s="24"/>
      <c r="FT74" s="24"/>
      <c r="FU74" s="24"/>
      <c r="FV74" s="24"/>
      <c r="FW74" s="24"/>
      <c r="FX74" s="24"/>
      <c r="FY74" s="24"/>
      <c r="FZ74" s="24"/>
      <c r="GA74" s="24"/>
      <c r="GB74" s="24"/>
      <c r="GC74" s="24"/>
      <c r="GD74" s="24"/>
      <c r="GE74" s="24"/>
      <c r="GF74" s="24"/>
      <c r="GG74" s="24"/>
      <c r="GH74" s="24"/>
      <c r="GI74" s="24"/>
      <c r="GJ74" s="24"/>
      <c r="GK74" s="24"/>
      <c r="GL74" s="24"/>
      <c r="GM74" s="24"/>
      <c r="GN74" s="24"/>
      <c r="GO74" s="24"/>
      <c r="GP74" s="24"/>
      <c r="GQ74" s="24"/>
      <c r="GR74" s="24"/>
      <c r="GS74" s="24"/>
      <c r="GT74" s="24"/>
      <c r="GU74" s="24"/>
      <c r="GV74" s="24"/>
      <c r="GW74" s="24"/>
      <c r="GX74" s="24"/>
      <c r="GY74" s="24"/>
      <c r="GZ74" s="24"/>
      <c r="HA74" s="24"/>
      <c r="HB74" s="24"/>
      <c r="HC74" s="24"/>
      <c r="HD74" s="24"/>
      <c r="HE74" s="24"/>
      <c r="HF74" s="24"/>
      <c r="HG74" s="24"/>
      <c r="HH74" s="24"/>
      <c r="HI74" s="24"/>
      <c r="HJ74" s="24"/>
      <c r="HK74" s="24"/>
      <c r="HL74" s="24"/>
      <c r="HM74" s="24"/>
      <c r="HN74" s="24"/>
      <c r="HO74" s="24"/>
      <c r="HP74" s="24"/>
      <c r="HQ74" s="24"/>
      <c r="HR74" s="24"/>
      <c r="HS74" s="24"/>
    </row>
    <row r="75" spans="1:227" s="3" customFormat="1" ht="15.75" customHeight="1">
      <c r="A75" s="23" t="s">
        <v>208</v>
      </c>
      <c r="B75" s="14" t="s">
        <v>209</v>
      </c>
      <c r="C75" s="23" t="s">
        <v>210</v>
      </c>
      <c r="D75" s="23">
        <v>46.025</v>
      </c>
      <c r="E75" s="16">
        <v>76.94</v>
      </c>
      <c r="F75" s="13">
        <f t="shared" si="2"/>
        <v>23.081999999999997</v>
      </c>
      <c r="G75" s="13">
        <f t="shared" si="3"/>
        <v>69.107</v>
      </c>
      <c r="H75" s="17">
        <v>1</v>
      </c>
      <c r="I75" s="17"/>
      <c r="J75" s="17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  <c r="FJ75" s="24"/>
      <c r="FK75" s="24"/>
      <c r="FL75" s="24"/>
      <c r="FM75" s="24"/>
      <c r="FN75" s="24"/>
      <c r="FO75" s="24"/>
      <c r="FP75" s="24"/>
      <c r="FQ75" s="24"/>
      <c r="FR75" s="24"/>
      <c r="FS75" s="24"/>
      <c r="FT75" s="24"/>
      <c r="FU75" s="24"/>
      <c r="FV75" s="24"/>
      <c r="FW75" s="24"/>
      <c r="FX75" s="24"/>
      <c r="FY75" s="24"/>
      <c r="FZ75" s="24"/>
      <c r="GA75" s="24"/>
      <c r="GB75" s="24"/>
      <c r="GC75" s="24"/>
      <c r="GD75" s="24"/>
      <c r="GE75" s="24"/>
      <c r="GF75" s="24"/>
      <c r="GG75" s="24"/>
      <c r="GH75" s="24"/>
      <c r="GI75" s="24"/>
      <c r="GJ75" s="24"/>
      <c r="GK75" s="24"/>
      <c r="GL75" s="24"/>
      <c r="GM75" s="24"/>
      <c r="GN75" s="24"/>
      <c r="GO75" s="24"/>
      <c r="GP75" s="24"/>
      <c r="GQ75" s="24"/>
      <c r="GR75" s="24"/>
      <c r="GS75" s="24"/>
      <c r="GT75" s="24"/>
      <c r="GU75" s="24"/>
      <c r="GV75" s="24"/>
      <c r="GW75" s="24"/>
      <c r="GX75" s="24"/>
      <c r="GY75" s="24"/>
      <c r="GZ75" s="24"/>
      <c r="HA75" s="24"/>
      <c r="HB75" s="24"/>
      <c r="HC75" s="24"/>
      <c r="HD75" s="24"/>
      <c r="HE75" s="24"/>
      <c r="HF75" s="24"/>
      <c r="HG75" s="24"/>
      <c r="HH75" s="24"/>
      <c r="HI75" s="24"/>
      <c r="HJ75" s="24"/>
      <c r="HK75" s="24"/>
      <c r="HL75" s="24"/>
      <c r="HM75" s="24"/>
      <c r="HN75" s="24"/>
      <c r="HO75" s="24"/>
      <c r="HP75" s="24"/>
      <c r="HQ75" s="24"/>
      <c r="HR75" s="24"/>
      <c r="HS75" s="24"/>
    </row>
    <row r="76" spans="1:227" s="3" customFormat="1" ht="15.75" customHeight="1">
      <c r="A76" s="23" t="s">
        <v>211</v>
      </c>
      <c r="B76" s="14" t="s">
        <v>212</v>
      </c>
      <c r="C76" s="23" t="s">
        <v>213</v>
      </c>
      <c r="D76" s="23">
        <v>49</v>
      </c>
      <c r="E76" s="16">
        <v>77.06</v>
      </c>
      <c r="F76" s="13">
        <f t="shared" si="2"/>
        <v>23.118</v>
      </c>
      <c r="G76" s="13">
        <f t="shared" si="3"/>
        <v>72.118</v>
      </c>
      <c r="H76" s="17">
        <v>1</v>
      </c>
      <c r="I76" s="17"/>
      <c r="J76" s="17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  <c r="FJ76" s="24"/>
      <c r="FK76" s="24"/>
      <c r="FL76" s="24"/>
      <c r="FM76" s="24"/>
      <c r="FN76" s="24"/>
      <c r="FO76" s="24"/>
      <c r="FP76" s="24"/>
      <c r="FQ76" s="24"/>
      <c r="FR76" s="24"/>
      <c r="FS76" s="24"/>
      <c r="FT76" s="24"/>
      <c r="FU76" s="24"/>
      <c r="FV76" s="24"/>
      <c r="FW76" s="24"/>
      <c r="FX76" s="24"/>
      <c r="FY76" s="24"/>
      <c r="FZ76" s="24"/>
      <c r="GA76" s="24"/>
      <c r="GB76" s="24"/>
      <c r="GC76" s="24"/>
      <c r="GD76" s="24"/>
      <c r="GE76" s="24"/>
      <c r="GF76" s="24"/>
      <c r="GG76" s="24"/>
      <c r="GH76" s="24"/>
      <c r="GI76" s="24"/>
      <c r="GJ76" s="24"/>
      <c r="GK76" s="24"/>
      <c r="GL76" s="24"/>
      <c r="GM76" s="24"/>
      <c r="GN76" s="24"/>
      <c r="GO76" s="24"/>
      <c r="GP76" s="24"/>
      <c r="GQ76" s="24"/>
      <c r="GR76" s="24"/>
      <c r="GS76" s="24"/>
      <c r="GT76" s="24"/>
      <c r="GU76" s="24"/>
      <c r="GV76" s="24"/>
      <c r="GW76" s="24"/>
      <c r="GX76" s="24"/>
      <c r="GY76" s="24"/>
      <c r="GZ76" s="24"/>
      <c r="HA76" s="24"/>
      <c r="HB76" s="24"/>
      <c r="HC76" s="24"/>
      <c r="HD76" s="24"/>
      <c r="HE76" s="24"/>
      <c r="HF76" s="24"/>
      <c r="HG76" s="24"/>
      <c r="HH76" s="24"/>
      <c r="HI76" s="24"/>
      <c r="HJ76" s="24"/>
      <c r="HK76" s="24"/>
      <c r="HL76" s="24"/>
      <c r="HM76" s="24"/>
      <c r="HN76" s="24"/>
      <c r="HO76" s="24"/>
      <c r="HP76" s="24"/>
      <c r="HQ76" s="24"/>
      <c r="HR76" s="24"/>
      <c r="HS76" s="24"/>
    </row>
    <row r="77" spans="1:227" s="3" customFormat="1" ht="15.75" customHeight="1">
      <c r="A77" s="23" t="s">
        <v>214</v>
      </c>
      <c r="B77" s="14" t="s">
        <v>215</v>
      </c>
      <c r="C77" s="23" t="s">
        <v>216</v>
      </c>
      <c r="D77" s="23">
        <v>43.225</v>
      </c>
      <c r="E77" s="16">
        <v>81.8</v>
      </c>
      <c r="F77" s="13">
        <f t="shared" si="2"/>
        <v>24.54</v>
      </c>
      <c r="G77" s="13">
        <f t="shared" si="3"/>
        <v>67.765</v>
      </c>
      <c r="H77" s="17">
        <v>1</v>
      </c>
      <c r="I77" s="17" t="s">
        <v>203</v>
      </c>
      <c r="J77" s="17" t="s">
        <v>204</v>
      </c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  <c r="FJ77" s="24"/>
      <c r="FK77" s="24"/>
      <c r="FL77" s="24"/>
      <c r="FM77" s="24"/>
      <c r="FN77" s="24"/>
      <c r="FO77" s="24"/>
      <c r="FP77" s="24"/>
      <c r="FQ77" s="24"/>
      <c r="FR77" s="24"/>
      <c r="FS77" s="24"/>
      <c r="FT77" s="24"/>
      <c r="FU77" s="24"/>
      <c r="FV77" s="24"/>
      <c r="FW77" s="24"/>
      <c r="FX77" s="24"/>
      <c r="FY77" s="24"/>
      <c r="FZ77" s="24"/>
      <c r="GA77" s="24"/>
      <c r="GB77" s="24"/>
      <c r="GC77" s="24"/>
      <c r="GD77" s="24"/>
      <c r="GE77" s="24"/>
      <c r="GF77" s="24"/>
      <c r="GG77" s="24"/>
      <c r="GH77" s="24"/>
      <c r="GI77" s="24"/>
      <c r="GJ77" s="24"/>
      <c r="GK77" s="24"/>
      <c r="GL77" s="24"/>
      <c r="GM77" s="24"/>
      <c r="GN77" s="24"/>
      <c r="GO77" s="24"/>
      <c r="GP77" s="24"/>
      <c r="GQ77" s="24"/>
      <c r="GR77" s="24"/>
      <c r="GS77" s="24"/>
      <c r="GT77" s="24"/>
      <c r="GU77" s="24"/>
      <c r="GV77" s="24"/>
      <c r="GW77" s="24"/>
      <c r="GX77" s="24"/>
      <c r="GY77" s="24"/>
      <c r="GZ77" s="24"/>
      <c r="HA77" s="24"/>
      <c r="HB77" s="24"/>
      <c r="HC77" s="24"/>
      <c r="HD77" s="24"/>
      <c r="HE77" s="24"/>
      <c r="HF77" s="24"/>
      <c r="HG77" s="24"/>
      <c r="HH77" s="24"/>
      <c r="HI77" s="24"/>
      <c r="HJ77" s="24"/>
      <c r="HK77" s="24"/>
      <c r="HL77" s="24"/>
      <c r="HM77" s="24"/>
      <c r="HN77" s="24"/>
      <c r="HO77" s="24"/>
      <c r="HP77" s="24"/>
      <c r="HQ77" s="24"/>
      <c r="HR77" s="24"/>
      <c r="HS77" s="24"/>
    </row>
    <row r="78" spans="1:227" s="3" customFormat="1" ht="15.75" customHeight="1">
      <c r="A78" s="23" t="s">
        <v>217</v>
      </c>
      <c r="B78" s="14" t="s">
        <v>218</v>
      </c>
      <c r="C78" s="23" t="s">
        <v>219</v>
      </c>
      <c r="D78" s="23">
        <v>42.875</v>
      </c>
      <c r="E78" s="16">
        <v>81</v>
      </c>
      <c r="F78" s="13">
        <f t="shared" si="2"/>
        <v>24.3</v>
      </c>
      <c r="G78" s="13">
        <f t="shared" si="3"/>
        <v>67.175</v>
      </c>
      <c r="H78" s="17">
        <v>1</v>
      </c>
      <c r="I78" s="17"/>
      <c r="J78" s="17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  <c r="FJ78" s="24"/>
      <c r="FK78" s="24"/>
      <c r="FL78" s="24"/>
      <c r="FM78" s="24"/>
      <c r="FN78" s="24"/>
      <c r="FO78" s="24"/>
      <c r="FP78" s="24"/>
      <c r="FQ78" s="24"/>
      <c r="FR78" s="24"/>
      <c r="FS78" s="24"/>
      <c r="FT78" s="24"/>
      <c r="FU78" s="24"/>
      <c r="FV78" s="24"/>
      <c r="FW78" s="24"/>
      <c r="FX78" s="24"/>
      <c r="FY78" s="24"/>
      <c r="FZ78" s="24"/>
      <c r="GA78" s="24"/>
      <c r="GB78" s="24"/>
      <c r="GC78" s="24"/>
      <c r="GD78" s="24"/>
      <c r="GE78" s="24"/>
      <c r="GF78" s="24"/>
      <c r="GG78" s="24"/>
      <c r="GH78" s="24"/>
      <c r="GI78" s="24"/>
      <c r="GJ78" s="24"/>
      <c r="GK78" s="24"/>
      <c r="GL78" s="24"/>
      <c r="GM78" s="24"/>
      <c r="GN78" s="24"/>
      <c r="GO78" s="24"/>
      <c r="GP78" s="24"/>
      <c r="GQ78" s="24"/>
      <c r="GR78" s="24"/>
      <c r="GS78" s="24"/>
      <c r="GT78" s="24"/>
      <c r="GU78" s="24"/>
      <c r="GV78" s="24"/>
      <c r="GW78" s="24"/>
      <c r="GX78" s="24"/>
      <c r="GY78" s="24"/>
      <c r="GZ78" s="24"/>
      <c r="HA78" s="24"/>
      <c r="HB78" s="24"/>
      <c r="HC78" s="24"/>
      <c r="HD78" s="24"/>
      <c r="HE78" s="24"/>
      <c r="HF78" s="24"/>
      <c r="HG78" s="24"/>
      <c r="HH78" s="24"/>
      <c r="HI78" s="24"/>
      <c r="HJ78" s="24"/>
      <c r="HK78" s="24"/>
      <c r="HL78" s="24"/>
      <c r="HM78" s="24"/>
      <c r="HN78" s="24"/>
      <c r="HO78" s="24"/>
      <c r="HP78" s="24"/>
      <c r="HQ78" s="24"/>
      <c r="HR78" s="24"/>
      <c r="HS78" s="24"/>
    </row>
    <row r="79" spans="1:227" s="3" customFormat="1" ht="15.75" customHeight="1">
      <c r="A79" s="23" t="s">
        <v>220</v>
      </c>
      <c r="B79" s="14" t="s">
        <v>221</v>
      </c>
      <c r="C79" s="23" t="s">
        <v>222</v>
      </c>
      <c r="D79" s="23">
        <v>50.4</v>
      </c>
      <c r="E79" s="16">
        <v>83.4</v>
      </c>
      <c r="F79" s="13">
        <f t="shared" si="2"/>
        <v>25.02</v>
      </c>
      <c r="G79" s="13">
        <f t="shared" si="3"/>
        <v>75.42</v>
      </c>
      <c r="H79" s="17">
        <v>1</v>
      </c>
      <c r="I79" s="17"/>
      <c r="J79" s="17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  <c r="FJ79" s="24"/>
      <c r="FK79" s="24"/>
      <c r="FL79" s="24"/>
      <c r="FM79" s="24"/>
      <c r="FN79" s="24"/>
      <c r="FO79" s="24"/>
      <c r="FP79" s="24"/>
      <c r="FQ79" s="24"/>
      <c r="FR79" s="24"/>
      <c r="FS79" s="24"/>
      <c r="FT79" s="24"/>
      <c r="FU79" s="24"/>
      <c r="FV79" s="24"/>
      <c r="FW79" s="24"/>
      <c r="FX79" s="24"/>
      <c r="FY79" s="24"/>
      <c r="FZ79" s="24"/>
      <c r="GA79" s="24"/>
      <c r="GB79" s="24"/>
      <c r="GC79" s="24"/>
      <c r="GD79" s="24"/>
      <c r="GE79" s="24"/>
      <c r="GF79" s="24"/>
      <c r="GG79" s="24"/>
      <c r="GH79" s="24"/>
      <c r="GI79" s="24"/>
      <c r="GJ79" s="24"/>
      <c r="GK79" s="24"/>
      <c r="GL79" s="24"/>
      <c r="GM79" s="24"/>
      <c r="GN79" s="24"/>
      <c r="GO79" s="24"/>
      <c r="GP79" s="24"/>
      <c r="GQ79" s="24"/>
      <c r="GR79" s="24"/>
      <c r="GS79" s="24"/>
      <c r="GT79" s="24"/>
      <c r="GU79" s="24"/>
      <c r="GV79" s="24"/>
      <c r="GW79" s="24"/>
      <c r="GX79" s="24"/>
      <c r="GY79" s="24"/>
      <c r="GZ79" s="24"/>
      <c r="HA79" s="24"/>
      <c r="HB79" s="24"/>
      <c r="HC79" s="24"/>
      <c r="HD79" s="24"/>
      <c r="HE79" s="24"/>
      <c r="HF79" s="24"/>
      <c r="HG79" s="24"/>
      <c r="HH79" s="24"/>
      <c r="HI79" s="24"/>
      <c r="HJ79" s="24"/>
      <c r="HK79" s="24"/>
      <c r="HL79" s="24"/>
      <c r="HM79" s="24"/>
      <c r="HN79" s="24"/>
      <c r="HO79" s="24"/>
      <c r="HP79" s="24"/>
      <c r="HQ79" s="24"/>
      <c r="HR79" s="24"/>
      <c r="HS79" s="24"/>
    </row>
    <row r="80" spans="1:227" s="3" customFormat="1" ht="15.75" customHeight="1">
      <c r="A80" s="23" t="s">
        <v>223</v>
      </c>
      <c r="B80" s="14" t="s">
        <v>224</v>
      </c>
      <c r="C80" s="23" t="s">
        <v>225</v>
      </c>
      <c r="D80" s="23">
        <v>49</v>
      </c>
      <c r="E80" s="16">
        <v>80.6</v>
      </c>
      <c r="F80" s="13">
        <f t="shared" si="2"/>
        <v>24.179999999999996</v>
      </c>
      <c r="G80" s="13">
        <f t="shared" si="3"/>
        <v>73.17999999999999</v>
      </c>
      <c r="H80" s="17">
        <v>1</v>
      </c>
      <c r="I80" s="17"/>
      <c r="J80" s="17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  <c r="FJ80" s="24"/>
      <c r="FK80" s="24"/>
      <c r="FL80" s="24"/>
      <c r="FM80" s="24"/>
      <c r="FN80" s="24"/>
      <c r="FO80" s="24"/>
      <c r="FP80" s="24"/>
      <c r="FQ80" s="24"/>
      <c r="FR80" s="24"/>
      <c r="FS80" s="24"/>
      <c r="FT80" s="24"/>
      <c r="FU80" s="24"/>
      <c r="FV80" s="24"/>
      <c r="FW80" s="24"/>
      <c r="FX80" s="24"/>
      <c r="FY80" s="2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</row>
    <row r="81" spans="1:227" s="3" customFormat="1" ht="15.75" customHeight="1">
      <c r="A81" s="23" t="s">
        <v>226</v>
      </c>
      <c r="B81" s="14" t="s">
        <v>224</v>
      </c>
      <c r="C81" s="23" t="s">
        <v>227</v>
      </c>
      <c r="D81" s="23">
        <v>45.675</v>
      </c>
      <c r="E81" s="16">
        <v>81.1</v>
      </c>
      <c r="F81" s="13">
        <f t="shared" si="2"/>
        <v>24.33</v>
      </c>
      <c r="G81" s="13">
        <f t="shared" si="3"/>
        <v>70.005</v>
      </c>
      <c r="H81" s="17">
        <v>2</v>
      </c>
      <c r="I81" s="17"/>
      <c r="J81" s="17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  <c r="FJ81" s="24"/>
      <c r="FK81" s="24"/>
      <c r="FL81" s="24"/>
      <c r="FM81" s="24"/>
      <c r="FN81" s="24"/>
      <c r="FO81" s="24"/>
      <c r="FP81" s="24"/>
      <c r="FQ81" s="24"/>
      <c r="FR81" s="24"/>
      <c r="FS81" s="24"/>
      <c r="FT81" s="24"/>
      <c r="FU81" s="24"/>
      <c r="FV81" s="24"/>
      <c r="FW81" s="24"/>
      <c r="FX81" s="24"/>
      <c r="FY81" s="2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</row>
    <row r="82" spans="1:227" s="3" customFormat="1" ht="15.75" customHeight="1">
      <c r="A82" s="23" t="s">
        <v>228</v>
      </c>
      <c r="B82" s="14" t="s">
        <v>224</v>
      </c>
      <c r="C82" s="23" t="s">
        <v>229</v>
      </c>
      <c r="D82" s="23">
        <v>44.8</v>
      </c>
      <c r="E82" s="16">
        <v>79.5</v>
      </c>
      <c r="F82" s="13">
        <f t="shared" si="2"/>
        <v>23.849999999999998</v>
      </c>
      <c r="G82" s="13">
        <f t="shared" si="3"/>
        <v>68.64999999999999</v>
      </c>
      <c r="H82" s="17">
        <v>3</v>
      </c>
      <c r="I82" s="17"/>
      <c r="J82" s="17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  <c r="FJ82" s="24"/>
      <c r="FK82" s="24"/>
      <c r="FL82" s="24"/>
      <c r="FM82" s="24"/>
      <c r="FN82" s="24"/>
      <c r="FO82" s="24"/>
      <c r="FP82" s="24"/>
      <c r="FQ82" s="24"/>
      <c r="FR82" s="24"/>
      <c r="FS82" s="24"/>
      <c r="FT82" s="24"/>
      <c r="FU82" s="24"/>
      <c r="FV82" s="24"/>
      <c r="FW82" s="24"/>
      <c r="FX82" s="24"/>
      <c r="FY82" s="24"/>
      <c r="FZ82" s="24"/>
      <c r="GA82" s="24"/>
      <c r="GB82" s="24"/>
      <c r="GC82" s="24"/>
      <c r="GD82" s="24"/>
      <c r="GE82" s="24"/>
      <c r="GF82" s="24"/>
      <c r="GG82" s="24"/>
      <c r="GH82" s="24"/>
      <c r="GI82" s="24"/>
      <c r="GJ82" s="24"/>
      <c r="GK82" s="24"/>
      <c r="GL82" s="24"/>
      <c r="GM82" s="24"/>
      <c r="GN82" s="24"/>
      <c r="GO82" s="24"/>
      <c r="GP82" s="24"/>
      <c r="GQ82" s="24"/>
      <c r="GR82" s="24"/>
      <c r="GS82" s="24"/>
      <c r="GT82" s="24"/>
      <c r="GU82" s="24"/>
      <c r="GV82" s="24"/>
      <c r="GW82" s="24"/>
      <c r="GX82" s="24"/>
      <c r="GY82" s="24"/>
      <c r="GZ82" s="24"/>
      <c r="HA82" s="24"/>
      <c r="HB82" s="24"/>
      <c r="HC82" s="24"/>
      <c r="HD82" s="24"/>
      <c r="HE82" s="24"/>
      <c r="HF82" s="24"/>
      <c r="HG82" s="24"/>
      <c r="HH82" s="24"/>
      <c r="HI82" s="24"/>
      <c r="HJ82" s="24"/>
      <c r="HK82" s="24"/>
      <c r="HL82" s="24"/>
      <c r="HM82" s="24"/>
      <c r="HN82" s="24"/>
      <c r="HO82" s="24"/>
      <c r="HP82" s="24"/>
      <c r="HQ82" s="24"/>
      <c r="HR82" s="24"/>
      <c r="HS82" s="24"/>
    </row>
    <row r="83" spans="1:227" s="3" customFormat="1" ht="15.75" customHeight="1">
      <c r="A83" s="23" t="s">
        <v>230</v>
      </c>
      <c r="B83" s="14" t="s">
        <v>224</v>
      </c>
      <c r="C83" s="23" t="s">
        <v>231</v>
      </c>
      <c r="D83" s="23">
        <v>44.275</v>
      </c>
      <c r="E83" s="16">
        <v>80</v>
      </c>
      <c r="F83" s="13">
        <f t="shared" si="2"/>
        <v>24</v>
      </c>
      <c r="G83" s="13">
        <f t="shared" si="3"/>
        <v>68.275</v>
      </c>
      <c r="H83" s="17">
        <v>4</v>
      </c>
      <c r="I83" s="17"/>
      <c r="J83" s="17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  <c r="FJ83" s="24"/>
      <c r="FK83" s="24"/>
      <c r="FL83" s="24"/>
      <c r="FM83" s="24"/>
      <c r="FN83" s="24"/>
      <c r="FO83" s="24"/>
      <c r="FP83" s="24"/>
      <c r="FQ83" s="24"/>
      <c r="FR83" s="24"/>
      <c r="FS83" s="24"/>
      <c r="FT83" s="24"/>
      <c r="FU83" s="24"/>
      <c r="FV83" s="24"/>
      <c r="FW83" s="24"/>
      <c r="FX83" s="24"/>
      <c r="FY83" s="24"/>
      <c r="FZ83" s="24"/>
      <c r="GA83" s="24"/>
      <c r="GB83" s="24"/>
      <c r="GC83" s="24"/>
      <c r="GD83" s="24"/>
      <c r="GE83" s="24"/>
      <c r="GF83" s="24"/>
      <c r="GG83" s="24"/>
      <c r="GH83" s="24"/>
      <c r="GI83" s="24"/>
      <c r="GJ83" s="24"/>
      <c r="GK83" s="24"/>
      <c r="GL83" s="24"/>
      <c r="GM83" s="24"/>
      <c r="GN83" s="24"/>
      <c r="GO83" s="24"/>
      <c r="GP83" s="24"/>
      <c r="GQ83" s="24"/>
      <c r="GR83" s="24"/>
      <c r="GS83" s="24"/>
      <c r="GT83" s="24"/>
      <c r="GU83" s="24"/>
      <c r="GV83" s="24"/>
      <c r="GW83" s="24"/>
      <c r="GX83" s="24"/>
      <c r="GY83" s="24"/>
      <c r="GZ83" s="24"/>
      <c r="HA83" s="24"/>
      <c r="HB83" s="24"/>
      <c r="HC83" s="24"/>
      <c r="HD83" s="24"/>
      <c r="HE83" s="24"/>
      <c r="HF83" s="24"/>
      <c r="HG83" s="24"/>
      <c r="HH83" s="24"/>
      <c r="HI83" s="24"/>
      <c r="HJ83" s="24"/>
      <c r="HK83" s="24"/>
      <c r="HL83" s="24"/>
      <c r="HM83" s="24"/>
      <c r="HN83" s="24"/>
      <c r="HO83" s="24"/>
      <c r="HP83" s="24"/>
      <c r="HQ83" s="24"/>
      <c r="HR83" s="24"/>
      <c r="HS83" s="24"/>
    </row>
    <row r="84" spans="1:227" s="3" customFormat="1" ht="15.75" customHeight="1">
      <c r="A84" s="23" t="s">
        <v>232</v>
      </c>
      <c r="B84" s="14" t="s">
        <v>233</v>
      </c>
      <c r="C84" s="23" t="s">
        <v>234</v>
      </c>
      <c r="D84" s="23">
        <v>42.875</v>
      </c>
      <c r="E84" s="16">
        <v>84.4</v>
      </c>
      <c r="F84" s="13">
        <f t="shared" si="2"/>
        <v>25.32</v>
      </c>
      <c r="G84" s="13">
        <f t="shared" si="3"/>
        <v>68.195</v>
      </c>
      <c r="H84" s="17">
        <v>1</v>
      </c>
      <c r="I84" s="17"/>
      <c r="J84" s="17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  <c r="FJ84" s="24"/>
      <c r="FK84" s="24"/>
      <c r="FL84" s="24"/>
      <c r="FM84" s="24"/>
      <c r="FN84" s="24"/>
      <c r="FO84" s="24"/>
      <c r="FP84" s="24"/>
      <c r="FQ84" s="24"/>
      <c r="FR84" s="24"/>
      <c r="FS84" s="24"/>
      <c r="FT84" s="24"/>
      <c r="FU84" s="24"/>
      <c r="FV84" s="24"/>
      <c r="FW84" s="24"/>
      <c r="FX84" s="24"/>
      <c r="FY84" s="24"/>
      <c r="FZ84" s="24"/>
      <c r="GA84" s="24"/>
      <c r="GB84" s="24"/>
      <c r="GC84" s="24"/>
      <c r="GD84" s="24"/>
      <c r="GE84" s="24"/>
      <c r="GF84" s="24"/>
      <c r="GG84" s="24"/>
      <c r="GH84" s="24"/>
      <c r="GI84" s="24"/>
      <c r="GJ84" s="24"/>
      <c r="GK84" s="24"/>
      <c r="GL84" s="24"/>
      <c r="GM84" s="24"/>
      <c r="GN84" s="24"/>
      <c r="GO84" s="24"/>
      <c r="GP84" s="24"/>
      <c r="GQ84" s="24"/>
      <c r="GR84" s="24"/>
      <c r="GS84" s="24"/>
      <c r="GT84" s="24"/>
      <c r="GU84" s="24"/>
      <c r="GV84" s="24"/>
      <c r="GW84" s="24"/>
      <c r="GX84" s="24"/>
      <c r="GY84" s="24"/>
      <c r="GZ84" s="24"/>
      <c r="HA84" s="24"/>
      <c r="HB84" s="24"/>
      <c r="HC84" s="24"/>
      <c r="HD84" s="24"/>
      <c r="HE84" s="24"/>
      <c r="HF84" s="24"/>
      <c r="HG84" s="24"/>
      <c r="HH84" s="24"/>
      <c r="HI84" s="24"/>
      <c r="HJ84" s="24"/>
      <c r="HK84" s="24"/>
      <c r="HL84" s="24"/>
      <c r="HM84" s="24"/>
      <c r="HN84" s="24"/>
      <c r="HO84" s="24"/>
      <c r="HP84" s="24"/>
      <c r="HQ84" s="24"/>
      <c r="HR84" s="24"/>
      <c r="HS84" s="24"/>
    </row>
    <row r="85" spans="1:227" s="3" customFormat="1" ht="15.75" customHeight="1">
      <c r="A85" s="23" t="s">
        <v>235</v>
      </c>
      <c r="B85" s="14" t="s">
        <v>236</v>
      </c>
      <c r="C85" s="23" t="s">
        <v>237</v>
      </c>
      <c r="D85" s="23">
        <v>48.125</v>
      </c>
      <c r="E85" s="16">
        <v>81.4</v>
      </c>
      <c r="F85" s="13">
        <f t="shared" si="2"/>
        <v>24.42</v>
      </c>
      <c r="G85" s="13">
        <f t="shared" si="3"/>
        <v>72.545</v>
      </c>
      <c r="H85" s="17">
        <v>1</v>
      </c>
      <c r="I85" s="17"/>
      <c r="J85" s="17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  <c r="FJ85" s="24"/>
      <c r="FK85" s="24"/>
      <c r="FL85" s="24"/>
      <c r="FM85" s="24"/>
      <c r="FN85" s="24"/>
      <c r="FO85" s="24"/>
      <c r="FP85" s="24"/>
      <c r="FQ85" s="24"/>
      <c r="FR85" s="24"/>
      <c r="FS85" s="24"/>
      <c r="FT85" s="24"/>
      <c r="FU85" s="24"/>
      <c r="FV85" s="24"/>
      <c r="FW85" s="24"/>
      <c r="FX85" s="24"/>
      <c r="FY85" s="24"/>
      <c r="FZ85" s="24"/>
      <c r="GA85" s="24"/>
      <c r="GB85" s="24"/>
      <c r="GC85" s="24"/>
      <c r="GD85" s="24"/>
      <c r="GE85" s="24"/>
      <c r="GF85" s="24"/>
      <c r="GG85" s="24"/>
      <c r="GH85" s="24"/>
      <c r="GI85" s="24"/>
      <c r="GJ85" s="24"/>
      <c r="GK85" s="24"/>
      <c r="GL85" s="24"/>
      <c r="GM85" s="24"/>
      <c r="GN85" s="24"/>
      <c r="GO85" s="24"/>
      <c r="GP85" s="24"/>
      <c r="GQ85" s="24"/>
      <c r="GR85" s="24"/>
      <c r="GS85" s="24"/>
      <c r="GT85" s="24"/>
      <c r="GU85" s="24"/>
      <c r="GV85" s="24"/>
      <c r="GW85" s="24"/>
      <c r="GX85" s="24"/>
      <c r="GY85" s="24"/>
      <c r="GZ85" s="24"/>
      <c r="HA85" s="24"/>
      <c r="HB85" s="24"/>
      <c r="HC85" s="24"/>
      <c r="HD85" s="24"/>
      <c r="HE85" s="24"/>
      <c r="HF85" s="24"/>
      <c r="HG85" s="24"/>
      <c r="HH85" s="24"/>
      <c r="HI85" s="24"/>
      <c r="HJ85" s="24"/>
      <c r="HK85" s="24"/>
      <c r="HL85" s="24"/>
      <c r="HM85" s="24"/>
      <c r="HN85" s="24"/>
      <c r="HO85" s="24"/>
      <c r="HP85" s="24"/>
      <c r="HQ85" s="24"/>
      <c r="HR85" s="24"/>
      <c r="HS85" s="24"/>
    </row>
    <row r="86" spans="1:227" s="3" customFormat="1" ht="15.75" customHeight="1">
      <c r="A86" s="13" t="s">
        <v>238</v>
      </c>
      <c r="B86" s="14" t="s">
        <v>239</v>
      </c>
      <c r="C86" s="29" t="s">
        <v>240</v>
      </c>
      <c r="D86" s="17">
        <v>46.9</v>
      </c>
      <c r="E86" s="16">
        <v>77.2</v>
      </c>
      <c r="F86" s="13">
        <f t="shared" si="2"/>
        <v>23.16</v>
      </c>
      <c r="G86" s="13">
        <f t="shared" si="3"/>
        <v>70.06</v>
      </c>
      <c r="H86" s="17">
        <v>1</v>
      </c>
      <c r="I86" s="17"/>
      <c r="J86" s="17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  <c r="FJ86" s="24"/>
      <c r="FK86" s="24"/>
      <c r="FL86" s="24"/>
      <c r="FM86" s="24"/>
      <c r="FN86" s="24"/>
      <c r="FO86" s="24"/>
      <c r="FP86" s="24"/>
      <c r="FQ86" s="24"/>
      <c r="FR86" s="24"/>
      <c r="FS86" s="24"/>
      <c r="FT86" s="24"/>
      <c r="FU86" s="24"/>
      <c r="FV86" s="24"/>
      <c r="FW86" s="24"/>
      <c r="FX86" s="24"/>
      <c r="FY86" s="24"/>
      <c r="FZ86" s="24"/>
      <c r="GA86" s="24"/>
      <c r="GB86" s="24"/>
      <c r="GC86" s="24"/>
      <c r="GD86" s="24"/>
      <c r="GE86" s="24"/>
      <c r="GF86" s="24"/>
      <c r="GG86" s="24"/>
      <c r="GH86" s="24"/>
      <c r="GI86" s="24"/>
      <c r="GJ86" s="24"/>
      <c r="GK86" s="24"/>
      <c r="GL86" s="24"/>
      <c r="GM86" s="24"/>
      <c r="GN86" s="24"/>
      <c r="GO86" s="24"/>
      <c r="GP86" s="24"/>
      <c r="GQ86" s="24"/>
      <c r="GR86" s="24"/>
      <c r="GS86" s="24"/>
      <c r="GT86" s="24"/>
      <c r="GU86" s="24"/>
      <c r="GV86" s="24"/>
      <c r="GW86" s="24"/>
      <c r="GX86" s="24"/>
      <c r="GY86" s="24"/>
      <c r="GZ86" s="24"/>
      <c r="HA86" s="24"/>
      <c r="HB86" s="24"/>
      <c r="HC86" s="24"/>
      <c r="HD86" s="24"/>
      <c r="HE86" s="24"/>
      <c r="HF86" s="24"/>
      <c r="HG86" s="24"/>
      <c r="HH86" s="24"/>
      <c r="HI86" s="24"/>
      <c r="HJ86" s="24"/>
      <c r="HK86" s="24"/>
      <c r="HL86" s="24"/>
      <c r="HM86" s="24"/>
      <c r="HN86" s="24"/>
      <c r="HO86" s="24"/>
      <c r="HP86" s="24"/>
      <c r="HQ86" s="24"/>
      <c r="HR86" s="24"/>
      <c r="HS86" s="24"/>
    </row>
    <row r="87" spans="1:227" s="3" customFormat="1" ht="15.75" customHeight="1">
      <c r="A87" s="13" t="s">
        <v>241</v>
      </c>
      <c r="B87" s="14" t="s">
        <v>239</v>
      </c>
      <c r="C87" s="29" t="s">
        <v>242</v>
      </c>
      <c r="D87" s="17">
        <v>43.4</v>
      </c>
      <c r="E87" s="16">
        <v>77.2</v>
      </c>
      <c r="F87" s="13">
        <f t="shared" si="2"/>
        <v>23.16</v>
      </c>
      <c r="G87" s="13">
        <f t="shared" si="3"/>
        <v>66.56</v>
      </c>
      <c r="H87" s="17">
        <v>2</v>
      </c>
      <c r="I87" s="17"/>
      <c r="J87" s="17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  <c r="FJ87" s="24"/>
      <c r="FK87" s="24"/>
      <c r="FL87" s="24"/>
      <c r="FM87" s="24"/>
      <c r="FN87" s="24"/>
      <c r="FO87" s="24"/>
      <c r="FP87" s="24"/>
      <c r="FQ87" s="24"/>
      <c r="FR87" s="24"/>
      <c r="FS87" s="24"/>
      <c r="FT87" s="24"/>
      <c r="FU87" s="24"/>
      <c r="FV87" s="24"/>
      <c r="FW87" s="24"/>
      <c r="FX87" s="24"/>
      <c r="FY87" s="24"/>
      <c r="FZ87" s="24"/>
      <c r="GA87" s="24"/>
      <c r="GB87" s="24"/>
      <c r="GC87" s="24"/>
      <c r="GD87" s="24"/>
      <c r="GE87" s="24"/>
      <c r="GF87" s="24"/>
      <c r="GG87" s="24"/>
      <c r="GH87" s="24"/>
      <c r="GI87" s="24"/>
      <c r="GJ87" s="24"/>
      <c r="GK87" s="24"/>
      <c r="GL87" s="24"/>
      <c r="GM87" s="24"/>
      <c r="GN87" s="24"/>
      <c r="GO87" s="24"/>
      <c r="GP87" s="24"/>
      <c r="GQ87" s="24"/>
      <c r="GR87" s="24"/>
      <c r="GS87" s="24"/>
      <c r="GT87" s="24"/>
      <c r="GU87" s="24"/>
      <c r="GV87" s="24"/>
      <c r="GW87" s="24"/>
      <c r="GX87" s="24"/>
      <c r="GY87" s="24"/>
      <c r="GZ87" s="24"/>
      <c r="HA87" s="24"/>
      <c r="HB87" s="24"/>
      <c r="HC87" s="24"/>
      <c r="HD87" s="24"/>
      <c r="HE87" s="24"/>
      <c r="HF87" s="24"/>
      <c r="HG87" s="24"/>
      <c r="HH87" s="24"/>
      <c r="HI87" s="24"/>
      <c r="HJ87" s="24"/>
      <c r="HK87" s="24"/>
      <c r="HL87" s="24"/>
      <c r="HM87" s="24"/>
      <c r="HN87" s="24"/>
      <c r="HO87" s="24"/>
      <c r="HP87" s="24"/>
      <c r="HQ87" s="24"/>
      <c r="HR87" s="24"/>
      <c r="HS87" s="24"/>
    </row>
    <row r="88" spans="1:227" s="3" customFormat="1" ht="15.75" customHeight="1">
      <c r="A88" s="13" t="s">
        <v>243</v>
      </c>
      <c r="B88" s="14" t="s">
        <v>244</v>
      </c>
      <c r="C88" s="29" t="s">
        <v>245</v>
      </c>
      <c r="D88" s="17">
        <v>47.25</v>
      </c>
      <c r="E88" s="16">
        <v>77.2</v>
      </c>
      <c r="F88" s="13">
        <f t="shared" si="2"/>
        <v>23.16</v>
      </c>
      <c r="G88" s="13">
        <f t="shared" si="3"/>
        <v>70.41</v>
      </c>
      <c r="H88" s="17">
        <v>1</v>
      </c>
      <c r="I88" s="17"/>
      <c r="J88" s="17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  <c r="FJ88" s="24"/>
      <c r="FK88" s="24"/>
      <c r="FL88" s="24"/>
      <c r="FM88" s="24"/>
      <c r="FN88" s="24"/>
      <c r="FO88" s="24"/>
      <c r="FP88" s="24"/>
      <c r="FQ88" s="24"/>
      <c r="FR88" s="24"/>
      <c r="FS88" s="24"/>
      <c r="FT88" s="24"/>
      <c r="FU88" s="24"/>
      <c r="FV88" s="24"/>
      <c r="FW88" s="24"/>
      <c r="FX88" s="24"/>
      <c r="FY88" s="24"/>
      <c r="FZ88" s="24"/>
      <c r="GA88" s="24"/>
      <c r="GB88" s="24"/>
      <c r="GC88" s="24"/>
      <c r="GD88" s="24"/>
      <c r="GE88" s="24"/>
      <c r="GF88" s="24"/>
      <c r="GG88" s="24"/>
      <c r="GH88" s="24"/>
      <c r="GI88" s="24"/>
      <c r="GJ88" s="24"/>
      <c r="GK88" s="24"/>
      <c r="GL88" s="24"/>
      <c r="GM88" s="24"/>
      <c r="GN88" s="24"/>
      <c r="GO88" s="24"/>
      <c r="GP88" s="24"/>
      <c r="GQ88" s="24"/>
      <c r="GR88" s="24"/>
      <c r="GS88" s="24"/>
      <c r="GT88" s="24"/>
      <c r="GU88" s="24"/>
      <c r="GV88" s="24"/>
      <c r="GW88" s="24"/>
      <c r="GX88" s="24"/>
      <c r="GY88" s="24"/>
      <c r="GZ88" s="24"/>
      <c r="HA88" s="24"/>
      <c r="HB88" s="24"/>
      <c r="HC88" s="24"/>
      <c r="HD88" s="24"/>
      <c r="HE88" s="24"/>
      <c r="HF88" s="24"/>
      <c r="HG88" s="24"/>
      <c r="HH88" s="24"/>
      <c r="HI88" s="24"/>
      <c r="HJ88" s="24"/>
      <c r="HK88" s="24"/>
      <c r="HL88" s="24"/>
      <c r="HM88" s="24"/>
      <c r="HN88" s="24"/>
      <c r="HO88" s="24"/>
      <c r="HP88" s="24"/>
      <c r="HQ88" s="24"/>
      <c r="HR88" s="24"/>
      <c r="HS88" s="24"/>
    </row>
    <row r="89" spans="1:227" s="3" customFormat="1" ht="15.75" customHeight="1">
      <c r="A89" s="13" t="s">
        <v>246</v>
      </c>
      <c r="B89" s="14" t="s">
        <v>247</v>
      </c>
      <c r="C89" s="13" t="s">
        <v>248</v>
      </c>
      <c r="D89" s="13">
        <v>55.52</v>
      </c>
      <c r="E89" s="16">
        <v>77.4</v>
      </c>
      <c r="F89" s="13">
        <f t="shared" si="2"/>
        <v>23.220000000000002</v>
      </c>
      <c r="G89" s="13">
        <f t="shared" si="3"/>
        <v>78.74000000000001</v>
      </c>
      <c r="H89" s="17">
        <v>1</v>
      </c>
      <c r="I89" s="17" t="s">
        <v>203</v>
      </c>
      <c r="J89" s="17" t="s">
        <v>204</v>
      </c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  <c r="FJ89" s="24"/>
      <c r="FK89" s="24"/>
      <c r="FL89" s="24"/>
      <c r="FM89" s="24"/>
      <c r="FN89" s="24"/>
      <c r="FO89" s="24"/>
      <c r="FP89" s="24"/>
      <c r="FQ89" s="24"/>
      <c r="FR89" s="24"/>
      <c r="FS89" s="24"/>
      <c r="FT89" s="24"/>
      <c r="FU89" s="24"/>
      <c r="FV89" s="24"/>
      <c r="FW89" s="24"/>
      <c r="FX89" s="24"/>
      <c r="FY89" s="24"/>
      <c r="FZ89" s="24"/>
      <c r="GA89" s="24"/>
      <c r="GB89" s="24"/>
      <c r="GC89" s="24"/>
      <c r="GD89" s="24"/>
      <c r="GE89" s="24"/>
      <c r="GF89" s="24"/>
      <c r="GG89" s="24"/>
      <c r="GH89" s="24"/>
      <c r="GI89" s="24"/>
      <c r="GJ89" s="24"/>
      <c r="GK89" s="24"/>
      <c r="GL89" s="24"/>
      <c r="GM89" s="24"/>
      <c r="GN89" s="24"/>
      <c r="GO89" s="24"/>
      <c r="GP89" s="24"/>
      <c r="GQ89" s="24"/>
      <c r="GR89" s="24"/>
      <c r="GS89" s="24"/>
      <c r="GT89" s="24"/>
      <c r="GU89" s="24"/>
      <c r="GV89" s="24"/>
      <c r="GW89" s="24"/>
      <c r="GX89" s="24"/>
      <c r="GY89" s="24"/>
      <c r="GZ89" s="24"/>
      <c r="HA89" s="24"/>
      <c r="HB89" s="24"/>
      <c r="HC89" s="24"/>
      <c r="HD89" s="24"/>
      <c r="HE89" s="24"/>
      <c r="HF89" s="24"/>
      <c r="HG89" s="24"/>
      <c r="HH89" s="24"/>
      <c r="HI89" s="24"/>
      <c r="HJ89" s="24"/>
      <c r="HK89" s="24"/>
      <c r="HL89" s="24"/>
      <c r="HM89" s="24"/>
      <c r="HN89" s="24"/>
      <c r="HO89" s="24"/>
      <c r="HP89" s="24"/>
      <c r="HQ89" s="24"/>
      <c r="HR89" s="24"/>
      <c r="HS89" s="24"/>
    </row>
    <row r="90" spans="1:227" s="3" customFormat="1" ht="15.75" customHeight="1">
      <c r="A90" s="13" t="s">
        <v>249</v>
      </c>
      <c r="B90" s="14" t="s">
        <v>247</v>
      </c>
      <c r="C90" s="13" t="s">
        <v>250</v>
      </c>
      <c r="D90" s="13">
        <v>54.26</v>
      </c>
      <c r="E90" s="16">
        <v>78.56</v>
      </c>
      <c r="F90" s="13">
        <f t="shared" si="2"/>
        <v>23.568</v>
      </c>
      <c r="G90" s="13">
        <f t="shared" si="3"/>
        <v>77.828</v>
      </c>
      <c r="H90" s="17">
        <v>2</v>
      </c>
      <c r="I90" s="17" t="s">
        <v>203</v>
      </c>
      <c r="J90" s="17" t="s">
        <v>204</v>
      </c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  <c r="FJ90" s="24"/>
      <c r="FK90" s="24"/>
      <c r="FL90" s="24"/>
      <c r="FM90" s="24"/>
      <c r="FN90" s="24"/>
      <c r="FO90" s="24"/>
      <c r="FP90" s="24"/>
      <c r="FQ90" s="24"/>
      <c r="FR90" s="24"/>
      <c r="FS90" s="24"/>
      <c r="FT90" s="24"/>
      <c r="FU90" s="24"/>
      <c r="FV90" s="24"/>
      <c r="FW90" s="24"/>
      <c r="FX90" s="24"/>
      <c r="FY90" s="24"/>
      <c r="FZ90" s="24"/>
      <c r="GA90" s="24"/>
      <c r="GB90" s="24"/>
      <c r="GC90" s="24"/>
      <c r="GD90" s="24"/>
      <c r="GE90" s="24"/>
      <c r="GF90" s="24"/>
      <c r="GG90" s="24"/>
      <c r="GH90" s="24"/>
      <c r="GI90" s="24"/>
      <c r="GJ90" s="24"/>
      <c r="GK90" s="24"/>
      <c r="GL90" s="24"/>
      <c r="GM90" s="24"/>
      <c r="GN90" s="24"/>
      <c r="GO90" s="24"/>
      <c r="GP90" s="24"/>
      <c r="GQ90" s="24"/>
      <c r="GR90" s="24"/>
      <c r="GS90" s="24"/>
      <c r="GT90" s="24"/>
      <c r="GU90" s="24"/>
      <c r="GV90" s="24"/>
      <c r="GW90" s="24"/>
      <c r="GX90" s="24"/>
      <c r="GY90" s="24"/>
      <c r="GZ90" s="24"/>
      <c r="HA90" s="24"/>
      <c r="HB90" s="24"/>
      <c r="HC90" s="24"/>
      <c r="HD90" s="24"/>
      <c r="HE90" s="24"/>
      <c r="HF90" s="24"/>
      <c r="HG90" s="24"/>
      <c r="HH90" s="24"/>
      <c r="HI90" s="24"/>
      <c r="HJ90" s="24"/>
      <c r="HK90" s="24"/>
      <c r="HL90" s="24"/>
      <c r="HM90" s="24"/>
      <c r="HN90" s="24"/>
      <c r="HO90" s="24"/>
      <c r="HP90" s="24"/>
      <c r="HQ90" s="24"/>
      <c r="HR90" s="24"/>
      <c r="HS90" s="24"/>
    </row>
    <row r="91" spans="1:227" s="3" customFormat="1" ht="15.75" customHeight="1">
      <c r="A91" s="13" t="s">
        <v>251</v>
      </c>
      <c r="B91" s="14" t="s">
        <v>247</v>
      </c>
      <c r="C91" s="13" t="s">
        <v>252</v>
      </c>
      <c r="D91" s="13">
        <v>54</v>
      </c>
      <c r="E91" s="16">
        <v>79.2</v>
      </c>
      <c r="F91" s="13">
        <f t="shared" si="2"/>
        <v>23.76</v>
      </c>
      <c r="G91" s="13">
        <f t="shared" si="3"/>
        <v>77.76</v>
      </c>
      <c r="H91" s="17">
        <v>3</v>
      </c>
      <c r="I91" s="17" t="s">
        <v>203</v>
      </c>
      <c r="J91" s="17" t="s">
        <v>204</v>
      </c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  <c r="FJ91" s="24"/>
      <c r="FK91" s="24"/>
      <c r="FL91" s="24"/>
      <c r="FM91" s="24"/>
      <c r="FN91" s="24"/>
      <c r="FO91" s="24"/>
      <c r="FP91" s="24"/>
      <c r="FQ91" s="24"/>
      <c r="FR91" s="24"/>
      <c r="FS91" s="24"/>
      <c r="FT91" s="24"/>
      <c r="FU91" s="24"/>
      <c r="FV91" s="24"/>
      <c r="FW91" s="24"/>
      <c r="FX91" s="24"/>
      <c r="FY91" s="24"/>
      <c r="FZ91" s="24"/>
      <c r="GA91" s="24"/>
      <c r="GB91" s="24"/>
      <c r="GC91" s="24"/>
      <c r="GD91" s="24"/>
      <c r="GE91" s="24"/>
      <c r="GF91" s="24"/>
      <c r="GG91" s="24"/>
      <c r="GH91" s="24"/>
      <c r="GI91" s="24"/>
      <c r="GJ91" s="24"/>
      <c r="GK91" s="24"/>
      <c r="GL91" s="24"/>
      <c r="GM91" s="24"/>
      <c r="GN91" s="24"/>
      <c r="GO91" s="24"/>
      <c r="GP91" s="24"/>
      <c r="GQ91" s="24"/>
      <c r="GR91" s="24"/>
      <c r="GS91" s="24"/>
      <c r="GT91" s="24"/>
      <c r="GU91" s="24"/>
      <c r="GV91" s="24"/>
      <c r="GW91" s="24"/>
      <c r="GX91" s="24"/>
      <c r="GY91" s="24"/>
      <c r="GZ91" s="24"/>
      <c r="HA91" s="24"/>
      <c r="HB91" s="24"/>
      <c r="HC91" s="24"/>
      <c r="HD91" s="24"/>
      <c r="HE91" s="24"/>
      <c r="HF91" s="24"/>
      <c r="HG91" s="24"/>
      <c r="HH91" s="24"/>
      <c r="HI91" s="24"/>
      <c r="HJ91" s="24"/>
      <c r="HK91" s="24"/>
      <c r="HL91" s="24"/>
      <c r="HM91" s="24"/>
      <c r="HN91" s="24"/>
      <c r="HO91" s="24"/>
      <c r="HP91" s="24"/>
      <c r="HQ91" s="24"/>
      <c r="HR91" s="24"/>
      <c r="HS91" s="24"/>
    </row>
    <row r="92" spans="1:227" s="3" customFormat="1" ht="15.75" customHeight="1">
      <c r="A92" s="13" t="s">
        <v>253</v>
      </c>
      <c r="B92" s="14" t="s">
        <v>247</v>
      </c>
      <c r="C92" s="13" t="s">
        <v>254</v>
      </c>
      <c r="D92" s="13">
        <v>53.36</v>
      </c>
      <c r="E92" s="16">
        <v>80.8</v>
      </c>
      <c r="F92" s="13">
        <f t="shared" si="2"/>
        <v>24.24</v>
      </c>
      <c r="G92" s="13">
        <f t="shared" si="3"/>
        <v>77.6</v>
      </c>
      <c r="H92" s="17">
        <v>4</v>
      </c>
      <c r="I92" s="17" t="s">
        <v>203</v>
      </c>
      <c r="J92" s="17" t="s">
        <v>204</v>
      </c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  <c r="FJ92" s="24"/>
      <c r="FK92" s="24"/>
      <c r="FL92" s="24"/>
      <c r="FM92" s="24"/>
      <c r="FN92" s="24"/>
      <c r="FO92" s="24"/>
      <c r="FP92" s="24"/>
      <c r="FQ92" s="24"/>
      <c r="FR92" s="24"/>
      <c r="FS92" s="24"/>
      <c r="FT92" s="24"/>
      <c r="FU92" s="24"/>
      <c r="FV92" s="24"/>
      <c r="FW92" s="24"/>
      <c r="FX92" s="24"/>
      <c r="FY92" s="24"/>
      <c r="FZ92" s="24"/>
      <c r="GA92" s="24"/>
      <c r="GB92" s="24"/>
      <c r="GC92" s="24"/>
      <c r="GD92" s="24"/>
      <c r="GE92" s="24"/>
      <c r="GF92" s="24"/>
      <c r="GG92" s="24"/>
      <c r="GH92" s="24"/>
      <c r="GI92" s="24"/>
      <c r="GJ92" s="24"/>
      <c r="GK92" s="24"/>
      <c r="GL92" s="24"/>
      <c r="GM92" s="24"/>
      <c r="GN92" s="24"/>
      <c r="GO92" s="24"/>
      <c r="GP92" s="24"/>
      <c r="GQ92" s="24"/>
      <c r="GR92" s="24"/>
      <c r="GS92" s="24"/>
      <c r="GT92" s="24"/>
      <c r="GU92" s="24"/>
      <c r="GV92" s="24"/>
      <c r="GW92" s="24"/>
      <c r="GX92" s="24"/>
      <c r="GY92" s="24"/>
      <c r="GZ92" s="24"/>
      <c r="HA92" s="24"/>
      <c r="HB92" s="24"/>
      <c r="HC92" s="24"/>
      <c r="HD92" s="24"/>
      <c r="HE92" s="24"/>
      <c r="HF92" s="24"/>
      <c r="HG92" s="24"/>
      <c r="HH92" s="24"/>
      <c r="HI92" s="24"/>
      <c r="HJ92" s="24"/>
      <c r="HK92" s="24"/>
      <c r="HL92" s="24"/>
      <c r="HM92" s="24"/>
      <c r="HN92" s="24"/>
      <c r="HO92" s="24"/>
      <c r="HP92" s="24"/>
      <c r="HQ92" s="24"/>
      <c r="HR92" s="24"/>
      <c r="HS92" s="24"/>
    </row>
    <row r="93" spans="1:227" s="3" customFormat="1" ht="15.75" customHeight="1">
      <c r="A93" s="13" t="s">
        <v>255</v>
      </c>
      <c r="B93" s="14" t="s">
        <v>247</v>
      </c>
      <c r="C93" s="13" t="s">
        <v>256</v>
      </c>
      <c r="D93" s="13">
        <v>53.74</v>
      </c>
      <c r="E93" s="16">
        <v>79.1</v>
      </c>
      <c r="F93" s="13">
        <f t="shared" si="2"/>
        <v>23.729999999999997</v>
      </c>
      <c r="G93" s="13">
        <f t="shared" si="3"/>
        <v>77.47</v>
      </c>
      <c r="H93" s="17">
        <v>5</v>
      </c>
      <c r="I93" s="17" t="s">
        <v>203</v>
      </c>
      <c r="J93" s="17" t="s">
        <v>204</v>
      </c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  <c r="FJ93" s="24"/>
      <c r="FK93" s="24"/>
      <c r="FL93" s="24"/>
      <c r="FM93" s="24"/>
      <c r="FN93" s="24"/>
      <c r="FO93" s="24"/>
      <c r="FP93" s="24"/>
      <c r="FQ93" s="24"/>
      <c r="FR93" s="24"/>
      <c r="FS93" s="24"/>
      <c r="FT93" s="24"/>
      <c r="FU93" s="24"/>
      <c r="FV93" s="24"/>
      <c r="FW93" s="24"/>
      <c r="FX93" s="24"/>
      <c r="FY93" s="24"/>
      <c r="FZ93" s="24"/>
      <c r="GA93" s="24"/>
      <c r="GB93" s="24"/>
      <c r="GC93" s="24"/>
      <c r="GD93" s="24"/>
      <c r="GE93" s="24"/>
      <c r="GF93" s="24"/>
      <c r="GG93" s="24"/>
      <c r="GH93" s="24"/>
      <c r="GI93" s="24"/>
      <c r="GJ93" s="24"/>
      <c r="GK93" s="24"/>
      <c r="GL93" s="24"/>
      <c r="GM93" s="24"/>
      <c r="GN93" s="24"/>
      <c r="GO93" s="24"/>
      <c r="GP93" s="24"/>
      <c r="GQ93" s="24"/>
      <c r="GR93" s="24"/>
      <c r="GS93" s="24"/>
      <c r="GT93" s="24"/>
      <c r="GU93" s="24"/>
      <c r="GV93" s="24"/>
      <c r="GW93" s="24"/>
      <c r="GX93" s="24"/>
      <c r="GY93" s="24"/>
      <c r="GZ93" s="24"/>
      <c r="HA93" s="24"/>
      <c r="HB93" s="24"/>
      <c r="HC93" s="24"/>
      <c r="HD93" s="24"/>
      <c r="HE93" s="24"/>
      <c r="HF93" s="24"/>
      <c r="HG93" s="24"/>
      <c r="HH93" s="24"/>
      <c r="HI93" s="24"/>
      <c r="HJ93" s="24"/>
      <c r="HK93" s="24"/>
      <c r="HL93" s="24"/>
      <c r="HM93" s="24"/>
      <c r="HN93" s="24"/>
      <c r="HO93" s="24"/>
      <c r="HP93" s="24"/>
      <c r="HQ93" s="24"/>
      <c r="HR93" s="24"/>
      <c r="HS93" s="24"/>
    </row>
    <row r="94" spans="1:227" s="3" customFormat="1" ht="15.75" customHeight="1">
      <c r="A94" s="13" t="s">
        <v>257</v>
      </c>
      <c r="B94" s="14" t="s">
        <v>247</v>
      </c>
      <c r="C94" s="13" t="s">
        <v>258</v>
      </c>
      <c r="D94" s="13">
        <v>54.2</v>
      </c>
      <c r="E94" s="16">
        <v>77.56</v>
      </c>
      <c r="F94" s="13">
        <f t="shared" si="2"/>
        <v>23.268</v>
      </c>
      <c r="G94" s="13">
        <f t="shared" si="3"/>
        <v>77.468</v>
      </c>
      <c r="H94" s="17">
        <v>6</v>
      </c>
      <c r="I94" s="17" t="s">
        <v>203</v>
      </c>
      <c r="J94" s="17" t="s">
        <v>204</v>
      </c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  <c r="FJ94" s="24"/>
      <c r="FK94" s="24"/>
      <c r="FL94" s="24"/>
      <c r="FM94" s="24"/>
      <c r="FN94" s="24"/>
      <c r="FO94" s="24"/>
      <c r="FP94" s="24"/>
      <c r="FQ94" s="24"/>
      <c r="FR94" s="24"/>
      <c r="FS94" s="24"/>
      <c r="FT94" s="24"/>
      <c r="FU94" s="24"/>
      <c r="FV94" s="24"/>
      <c r="FW94" s="24"/>
      <c r="FX94" s="24"/>
      <c r="FY94" s="24"/>
      <c r="FZ94" s="24"/>
      <c r="GA94" s="24"/>
      <c r="GB94" s="24"/>
      <c r="GC94" s="24"/>
      <c r="GD94" s="24"/>
      <c r="GE94" s="24"/>
      <c r="GF94" s="24"/>
      <c r="GG94" s="24"/>
      <c r="GH94" s="24"/>
      <c r="GI94" s="24"/>
      <c r="GJ94" s="24"/>
      <c r="GK94" s="24"/>
      <c r="GL94" s="24"/>
      <c r="GM94" s="24"/>
      <c r="GN94" s="24"/>
      <c r="GO94" s="24"/>
      <c r="GP94" s="24"/>
      <c r="GQ94" s="24"/>
      <c r="GR94" s="24"/>
      <c r="GS94" s="24"/>
      <c r="GT94" s="24"/>
      <c r="GU94" s="24"/>
      <c r="GV94" s="24"/>
      <c r="GW94" s="24"/>
      <c r="GX94" s="24"/>
      <c r="GY94" s="24"/>
      <c r="GZ94" s="24"/>
      <c r="HA94" s="24"/>
      <c r="HB94" s="24"/>
      <c r="HC94" s="24"/>
      <c r="HD94" s="24"/>
      <c r="HE94" s="24"/>
      <c r="HF94" s="24"/>
      <c r="HG94" s="24"/>
      <c r="HH94" s="24"/>
      <c r="HI94" s="24"/>
      <c r="HJ94" s="24"/>
      <c r="HK94" s="24"/>
      <c r="HL94" s="24"/>
      <c r="HM94" s="24"/>
      <c r="HN94" s="24"/>
      <c r="HO94" s="24"/>
      <c r="HP94" s="24"/>
      <c r="HQ94" s="24"/>
      <c r="HR94" s="24"/>
      <c r="HS94" s="24"/>
    </row>
    <row r="95" spans="1:227" s="3" customFormat="1" ht="15.75" customHeight="1">
      <c r="A95" s="13" t="s">
        <v>259</v>
      </c>
      <c r="B95" s="14" t="s">
        <v>247</v>
      </c>
      <c r="C95" s="13" t="s">
        <v>260</v>
      </c>
      <c r="D95" s="13">
        <v>52.86</v>
      </c>
      <c r="E95" s="16">
        <v>81.26</v>
      </c>
      <c r="F95" s="13">
        <f t="shared" si="2"/>
        <v>24.378</v>
      </c>
      <c r="G95" s="13">
        <f t="shared" si="3"/>
        <v>77.238</v>
      </c>
      <c r="H95" s="17">
        <v>7</v>
      </c>
      <c r="I95" s="17" t="s">
        <v>203</v>
      </c>
      <c r="J95" s="17" t="s">
        <v>204</v>
      </c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  <c r="FJ95" s="24"/>
      <c r="FK95" s="24"/>
      <c r="FL95" s="24"/>
      <c r="FM95" s="24"/>
      <c r="FN95" s="24"/>
      <c r="FO95" s="24"/>
      <c r="FP95" s="24"/>
      <c r="FQ95" s="24"/>
      <c r="FR95" s="24"/>
      <c r="FS95" s="24"/>
      <c r="FT95" s="24"/>
      <c r="FU95" s="24"/>
      <c r="FV95" s="24"/>
      <c r="FW95" s="24"/>
      <c r="FX95" s="24"/>
      <c r="FY95" s="24"/>
      <c r="FZ95" s="24"/>
      <c r="GA95" s="24"/>
      <c r="GB95" s="24"/>
      <c r="GC95" s="24"/>
      <c r="GD95" s="24"/>
      <c r="GE95" s="24"/>
      <c r="GF95" s="24"/>
      <c r="GG95" s="24"/>
      <c r="GH95" s="24"/>
      <c r="GI95" s="24"/>
      <c r="GJ95" s="24"/>
      <c r="GK95" s="24"/>
      <c r="GL95" s="24"/>
      <c r="GM95" s="24"/>
      <c r="GN95" s="24"/>
      <c r="GO95" s="24"/>
      <c r="GP95" s="24"/>
      <c r="GQ95" s="24"/>
      <c r="GR95" s="24"/>
      <c r="GS95" s="24"/>
      <c r="GT95" s="24"/>
      <c r="GU95" s="24"/>
      <c r="GV95" s="24"/>
      <c r="GW95" s="24"/>
      <c r="GX95" s="24"/>
      <c r="GY95" s="24"/>
      <c r="GZ95" s="24"/>
      <c r="HA95" s="24"/>
      <c r="HB95" s="24"/>
      <c r="HC95" s="24"/>
      <c r="HD95" s="24"/>
      <c r="HE95" s="24"/>
      <c r="HF95" s="24"/>
      <c r="HG95" s="24"/>
      <c r="HH95" s="24"/>
      <c r="HI95" s="24"/>
      <c r="HJ95" s="24"/>
      <c r="HK95" s="24"/>
      <c r="HL95" s="24"/>
      <c r="HM95" s="24"/>
      <c r="HN95" s="24"/>
      <c r="HO95" s="24"/>
      <c r="HP95" s="24"/>
      <c r="HQ95" s="24"/>
      <c r="HR95" s="24"/>
      <c r="HS95" s="24"/>
    </row>
    <row r="96" spans="1:227" s="3" customFormat="1" ht="15.75" customHeight="1">
      <c r="A96" s="13" t="s">
        <v>261</v>
      </c>
      <c r="B96" s="14" t="s">
        <v>247</v>
      </c>
      <c r="C96" s="13" t="s">
        <v>262</v>
      </c>
      <c r="D96" s="13">
        <v>53.72</v>
      </c>
      <c r="E96" s="16">
        <v>76.32</v>
      </c>
      <c r="F96" s="13">
        <f t="shared" si="2"/>
        <v>22.895999999999997</v>
      </c>
      <c r="G96" s="13">
        <f t="shared" si="3"/>
        <v>76.616</v>
      </c>
      <c r="H96" s="17">
        <v>8</v>
      </c>
      <c r="I96" s="17" t="s">
        <v>203</v>
      </c>
      <c r="J96" s="17" t="s">
        <v>204</v>
      </c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  <c r="FJ96" s="24"/>
      <c r="FK96" s="24"/>
      <c r="FL96" s="24"/>
      <c r="FM96" s="24"/>
      <c r="FN96" s="24"/>
      <c r="FO96" s="24"/>
      <c r="FP96" s="24"/>
      <c r="FQ96" s="24"/>
      <c r="FR96" s="24"/>
      <c r="FS96" s="24"/>
      <c r="FT96" s="24"/>
      <c r="FU96" s="24"/>
      <c r="FV96" s="24"/>
      <c r="FW96" s="24"/>
      <c r="FX96" s="24"/>
      <c r="FY96" s="24"/>
      <c r="FZ96" s="24"/>
      <c r="GA96" s="24"/>
      <c r="GB96" s="24"/>
      <c r="GC96" s="24"/>
      <c r="GD96" s="24"/>
      <c r="GE96" s="24"/>
      <c r="GF96" s="24"/>
      <c r="GG96" s="24"/>
      <c r="GH96" s="24"/>
      <c r="GI96" s="24"/>
      <c r="GJ96" s="24"/>
      <c r="GK96" s="24"/>
      <c r="GL96" s="24"/>
      <c r="GM96" s="24"/>
      <c r="GN96" s="24"/>
      <c r="GO96" s="24"/>
      <c r="GP96" s="24"/>
      <c r="GQ96" s="24"/>
      <c r="GR96" s="24"/>
      <c r="GS96" s="24"/>
      <c r="GT96" s="24"/>
      <c r="GU96" s="24"/>
      <c r="GV96" s="24"/>
      <c r="GW96" s="24"/>
      <c r="GX96" s="24"/>
      <c r="GY96" s="24"/>
      <c r="GZ96" s="24"/>
      <c r="HA96" s="24"/>
      <c r="HB96" s="24"/>
      <c r="HC96" s="24"/>
      <c r="HD96" s="24"/>
      <c r="HE96" s="24"/>
      <c r="HF96" s="24"/>
      <c r="HG96" s="24"/>
      <c r="HH96" s="24"/>
      <c r="HI96" s="24"/>
      <c r="HJ96" s="24"/>
      <c r="HK96" s="24"/>
      <c r="HL96" s="24"/>
      <c r="HM96" s="24"/>
      <c r="HN96" s="24"/>
      <c r="HO96" s="24"/>
      <c r="HP96" s="24"/>
      <c r="HQ96" s="24"/>
      <c r="HR96" s="24"/>
      <c r="HS96" s="24"/>
    </row>
    <row r="97" spans="1:227" s="3" customFormat="1" ht="15.75" customHeight="1">
      <c r="A97" s="13" t="s">
        <v>263</v>
      </c>
      <c r="B97" s="14" t="s">
        <v>264</v>
      </c>
      <c r="C97" s="13" t="s">
        <v>265</v>
      </c>
      <c r="D97" s="13">
        <v>54.86</v>
      </c>
      <c r="E97" s="16">
        <v>83.66</v>
      </c>
      <c r="F97" s="13">
        <f t="shared" si="2"/>
        <v>25.098</v>
      </c>
      <c r="G97" s="13">
        <f t="shared" si="3"/>
        <v>79.958</v>
      </c>
      <c r="H97" s="17">
        <v>1</v>
      </c>
      <c r="I97" s="17" t="s">
        <v>203</v>
      </c>
      <c r="J97" s="17" t="s">
        <v>204</v>
      </c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  <c r="FJ97" s="24"/>
      <c r="FK97" s="24"/>
      <c r="FL97" s="24"/>
      <c r="FM97" s="24"/>
      <c r="FN97" s="24"/>
      <c r="FO97" s="24"/>
      <c r="FP97" s="24"/>
      <c r="FQ97" s="24"/>
      <c r="FR97" s="24"/>
      <c r="FS97" s="24"/>
      <c r="FT97" s="24"/>
      <c r="FU97" s="24"/>
      <c r="FV97" s="24"/>
      <c r="FW97" s="24"/>
      <c r="FX97" s="24"/>
      <c r="FY97" s="24"/>
      <c r="FZ97" s="24"/>
      <c r="GA97" s="24"/>
      <c r="GB97" s="24"/>
      <c r="GC97" s="24"/>
      <c r="GD97" s="24"/>
      <c r="GE97" s="24"/>
      <c r="GF97" s="24"/>
      <c r="GG97" s="24"/>
      <c r="GH97" s="24"/>
      <c r="GI97" s="24"/>
      <c r="GJ97" s="24"/>
      <c r="GK97" s="24"/>
      <c r="GL97" s="24"/>
      <c r="GM97" s="24"/>
      <c r="GN97" s="24"/>
      <c r="GO97" s="24"/>
      <c r="GP97" s="24"/>
      <c r="GQ97" s="24"/>
      <c r="GR97" s="24"/>
      <c r="GS97" s="24"/>
      <c r="GT97" s="24"/>
      <c r="GU97" s="24"/>
      <c r="GV97" s="24"/>
      <c r="GW97" s="24"/>
      <c r="GX97" s="24"/>
      <c r="GY97" s="24"/>
      <c r="GZ97" s="24"/>
      <c r="HA97" s="24"/>
      <c r="HB97" s="24"/>
      <c r="HC97" s="24"/>
      <c r="HD97" s="24"/>
      <c r="HE97" s="24"/>
      <c r="HF97" s="24"/>
      <c r="HG97" s="24"/>
      <c r="HH97" s="24"/>
      <c r="HI97" s="24"/>
      <c r="HJ97" s="24"/>
      <c r="HK97" s="24"/>
      <c r="HL97" s="24"/>
      <c r="HM97" s="24"/>
      <c r="HN97" s="24"/>
      <c r="HO97" s="24"/>
      <c r="HP97" s="24"/>
      <c r="HQ97" s="24"/>
      <c r="HR97" s="24"/>
      <c r="HS97" s="24"/>
    </row>
    <row r="98" spans="1:227" s="3" customFormat="1" ht="15.75" customHeight="1">
      <c r="A98" s="13" t="s">
        <v>266</v>
      </c>
      <c r="B98" s="14" t="s">
        <v>264</v>
      </c>
      <c r="C98" s="13" t="s">
        <v>267</v>
      </c>
      <c r="D98" s="13">
        <v>54.4</v>
      </c>
      <c r="E98" s="16">
        <v>82.14</v>
      </c>
      <c r="F98" s="13">
        <f t="shared" si="2"/>
        <v>24.642</v>
      </c>
      <c r="G98" s="13">
        <f t="shared" si="3"/>
        <v>79.042</v>
      </c>
      <c r="H98" s="17">
        <v>2</v>
      </c>
      <c r="I98" s="17" t="s">
        <v>203</v>
      </c>
      <c r="J98" s="17" t="s">
        <v>204</v>
      </c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  <c r="FJ98" s="24"/>
      <c r="FK98" s="24"/>
      <c r="FL98" s="24"/>
      <c r="FM98" s="24"/>
      <c r="FN98" s="24"/>
      <c r="FO98" s="24"/>
      <c r="FP98" s="24"/>
      <c r="FQ98" s="24"/>
      <c r="FR98" s="24"/>
      <c r="FS98" s="24"/>
      <c r="FT98" s="24"/>
      <c r="FU98" s="24"/>
      <c r="FV98" s="24"/>
      <c r="FW98" s="24"/>
      <c r="FX98" s="24"/>
      <c r="FY98" s="24"/>
      <c r="FZ98" s="24"/>
      <c r="GA98" s="24"/>
      <c r="GB98" s="24"/>
      <c r="GC98" s="24"/>
      <c r="GD98" s="24"/>
      <c r="GE98" s="24"/>
      <c r="GF98" s="24"/>
      <c r="GG98" s="24"/>
      <c r="GH98" s="24"/>
      <c r="GI98" s="24"/>
      <c r="GJ98" s="24"/>
      <c r="GK98" s="24"/>
      <c r="GL98" s="24"/>
      <c r="GM98" s="24"/>
      <c r="GN98" s="24"/>
      <c r="GO98" s="24"/>
      <c r="GP98" s="24"/>
      <c r="GQ98" s="24"/>
      <c r="GR98" s="24"/>
      <c r="GS98" s="24"/>
      <c r="GT98" s="24"/>
      <c r="GU98" s="24"/>
      <c r="GV98" s="24"/>
      <c r="GW98" s="24"/>
      <c r="GX98" s="24"/>
      <c r="GY98" s="24"/>
      <c r="GZ98" s="24"/>
      <c r="HA98" s="24"/>
      <c r="HB98" s="24"/>
      <c r="HC98" s="24"/>
      <c r="HD98" s="24"/>
      <c r="HE98" s="24"/>
      <c r="HF98" s="24"/>
      <c r="HG98" s="24"/>
      <c r="HH98" s="24"/>
      <c r="HI98" s="24"/>
      <c r="HJ98" s="24"/>
      <c r="HK98" s="24"/>
      <c r="HL98" s="24"/>
      <c r="HM98" s="24"/>
      <c r="HN98" s="24"/>
      <c r="HO98" s="24"/>
      <c r="HP98" s="24"/>
      <c r="HQ98" s="24"/>
      <c r="HR98" s="24"/>
      <c r="HS98" s="24"/>
    </row>
    <row r="99" spans="1:227" s="3" customFormat="1" ht="15.75" customHeight="1">
      <c r="A99" s="13" t="s">
        <v>268</v>
      </c>
      <c r="B99" s="14" t="s">
        <v>269</v>
      </c>
      <c r="C99" s="13" t="s">
        <v>270</v>
      </c>
      <c r="D99" s="13">
        <v>45.5</v>
      </c>
      <c r="E99" s="16">
        <v>78.22</v>
      </c>
      <c r="F99" s="13">
        <f t="shared" si="2"/>
        <v>23.465999999999998</v>
      </c>
      <c r="G99" s="13">
        <f t="shared" si="3"/>
        <v>68.966</v>
      </c>
      <c r="H99" s="17">
        <v>1</v>
      </c>
      <c r="I99" s="17" t="s">
        <v>203</v>
      </c>
      <c r="J99" s="17" t="s">
        <v>204</v>
      </c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  <c r="FJ99" s="24"/>
      <c r="FK99" s="24"/>
      <c r="FL99" s="24"/>
      <c r="FM99" s="24"/>
      <c r="FN99" s="24"/>
      <c r="FO99" s="24"/>
      <c r="FP99" s="24"/>
      <c r="FQ99" s="24"/>
      <c r="FR99" s="24"/>
      <c r="FS99" s="24"/>
      <c r="FT99" s="24"/>
      <c r="FU99" s="24"/>
      <c r="FV99" s="24"/>
      <c r="FW99" s="24"/>
      <c r="FX99" s="24"/>
      <c r="FY99" s="24"/>
      <c r="FZ99" s="24"/>
      <c r="GA99" s="24"/>
      <c r="GB99" s="24"/>
      <c r="GC99" s="24"/>
      <c r="GD99" s="24"/>
      <c r="GE99" s="24"/>
      <c r="GF99" s="24"/>
      <c r="GG99" s="24"/>
      <c r="GH99" s="24"/>
      <c r="GI99" s="24"/>
      <c r="GJ99" s="24"/>
      <c r="GK99" s="24"/>
      <c r="GL99" s="24"/>
      <c r="GM99" s="24"/>
      <c r="GN99" s="24"/>
      <c r="GO99" s="24"/>
      <c r="GP99" s="24"/>
      <c r="GQ99" s="24"/>
      <c r="GR99" s="24"/>
      <c r="GS99" s="24"/>
      <c r="GT99" s="24"/>
      <c r="GU99" s="24"/>
      <c r="GV99" s="24"/>
      <c r="GW99" s="24"/>
      <c r="GX99" s="24"/>
      <c r="GY99" s="24"/>
      <c r="GZ99" s="24"/>
      <c r="HA99" s="24"/>
      <c r="HB99" s="24"/>
      <c r="HC99" s="24"/>
      <c r="HD99" s="24"/>
      <c r="HE99" s="24"/>
      <c r="HF99" s="24"/>
      <c r="HG99" s="24"/>
      <c r="HH99" s="24"/>
      <c r="HI99" s="24"/>
      <c r="HJ99" s="24"/>
      <c r="HK99" s="24"/>
      <c r="HL99" s="24"/>
      <c r="HM99" s="24"/>
      <c r="HN99" s="24"/>
      <c r="HO99" s="24"/>
      <c r="HP99" s="24"/>
      <c r="HQ99" s="24"/>
      <c r="HR99" s="24"/>
      <c r="HS99" s="24"/>
    </row>
    <row r="100" spans="1:227" s="3" customFormat="1" ht="15.75" customHeight="1">
      <c r="A100" s="13" t="s">
        <v>271</v>
      </c>
      <c r="B100" s="14" t="s">
        <v>272</v>
      </c>
      <c r="C100" s="13" t="s">
        <v>273</v>
      </c>
      <c r="D100" s="13">
        <v>43.75</v>
      </c>
      <c r="E100" s="16">
        <v>79.78</v>
      </c>
      <c r="F100" s="13">
        <f t="shared" si="2"/>
        <v>23.934</v>
      </c>
      <c r="G100" s="13">
        <f t="shared" si="3"/>
        <v>67.684</v>
      </c>
      <c r="H100" s="17">
        <v>1</v>
      </c>
      <c r="I100" s="17" t="s">
        <v>203</v>
      </c>
      <c r="J100" s="17" t="s">
        <v>204</v>
      </c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  <c r="FJ100" s="24"/>
      <c r="FK100" s="24"/>
      <c r="FL100" s="24"/>
      <c r="FM100" s="24"/>
      <c r="FN100" s="24"/>
      <c r="FO100" s="24"/>
      <c r="FP100" s="24"/>
      <c r="FQ100" s="24"/>
      <c r="FR100" s="24"/>
      <c r="FS100" s="24"/>
      <c r="FT100" s="24"/>
      <c r="FU100" s="24"/>
      <c r="FV100" s="24"/>
      <c r="FW100" s="24"/>
      <c r="FX100" s="24"/>
      <c r="FY100" s="24"/>
      <c r="FZ100" s="24"/>
      <c r="GA100" s="24"/>
      <c r="GB100" s="24"/>
      <c r="GC100" s="24"/>
      <c r="GD100" s="24"/>
      <c r="GE100" s="24"/>
      <c r="GF100" s="24"/>
      <c r="GG100" s="24"/>
      <c r="GH100" s="24"/>
      <c r="GI100" s="24"/>
      <c r="GJ100" s="24"/>
      <c r="GK100" s="24"/>
      <c r="GL100" s="24"/>
      <c r="GM100" s="24"/>
      <c r="GN100" s="24"/>
      <c r="GO100" s="24"/>
      <c r="GP100" s="24"/>
      <c r="GQ100" s="24"/>
      <c r="GR100" s="24"/>
      <c r="GS100" s="24"/>
      <c r="GT100" s="24"/>
      <c r="GU100" s="24"/>
      <c r="GV100" s="24"/>
      <c r="GW100" s="24"/>
      <c r="GX100" s="24"/>
      <c r="GY100" s="24"/>
      <c r="GZ100" s="24"/>
      <c r="HA100" s="24"/>
      <c r="HB100" s="24"/>
      <c r="HC100" s="24"/>
      <c r="HD100" s="24"/>
      <c r="HE100" s="24"/>
      <c r="HF100" s="24"/>
      <c r="HG100" s="24"/>
      <c r="HH100" s="24"/>
      <c r="HI100" s="24"/>
      <c r="HJ100" s="24"/>
      <c r="HK100" s="24"/>
      <c r="HL100" s="24"/>
      <c r="HM100" s="24"/>
      <c r="HN100" s="24"/>
      <c r="HO100" s="24"/>
      <c r="HP100" s="24"/>
      <c r="HQ100" s="24"/>
      <c r="HR100" s="24"/>
      <c r="HS100" s="24"/>
    </row>
    <row r="101" spans="1:227" s="3" customFormat="1" ht="15.75" customHeight="1">
      <c r="A101" s="13" t="s">
        <v>274</v>
      </c>
      <c r="B101" s="14" t="s">
        <v>275</v>
      </c>
      <c r="C101" s="13" t="s">
        <v>276</v>
      </c>
      <c r="D101" s="13">
        <v>54.36</v>
      </c>
      <c r="E101" s="16">
        <v>80.98</v>
      </c>
      <c r="F101" s="13">
        <f t="shared" si="2"/>
        <v>24.294</v>
      </c>
      <c r="G101" s="13">
        <f t="shared" si="3"/>
        <v>78.654</v>
      </c>
      <c r="H101" s="17">
        <v>1</v>
      </c>
      <c r="I101" s="17" t="s">
        <v>203</v>
      </c>
      <c r="J101" s="17" t="s">
        <v>204</v>
      </c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  <c r="FJ101" s="24"/>
      <c r="FK101" s="24"/>
      <c r="FL101" s="24"/>
      <c r="FM101" s="24"/>
      <c r="FN101" s="24"/>
      <c r="FO101" s="24"/>
      <c r="FP101" s="24"/>
      <c r="FQ101" s="24"/>
      <c r="FR101" s="24"/>
      <c r="FS101" s="24"/>
      <c r="FT101" s="24"/>
      <c r="FU101" s="24"/>
      <c r="FV101" s="24"/>
      <c r="FW101" s="24"/>
      <c r="FX101" s="24"/>
      <c r="FY101" s="24"/>
      <c r="FZ101" s="24"/>
      <c r="GA101" s="24"/>
      <c r="GB101" s="24"/>
      <c r="GC101" s="24"/>
      <c r="GD101" s="24"/>
      <c r="GE101" s="24"/>
      <c r="GF101" s="24"/>
      <c r="GG101" s="24"/>
      <c r="GH101" s="24"/>
      <c r="GI101" s="24"/>
      <c r="GJ101" s="24"/>
      <c r="GK101" s="24"/>
      <c r="GL101" s="24"/>
      <c r="GM101" s="24"/>
      <c r="GN101" s="24"/>
      <c r="GO101" s="24"/>
      <c r="GP101" s="24"/>
      <c r="GQ101" s="24"/>
      <c r="GR101" s="24"/>
      <c r="GS101" s="24"/>
      <c r="GT101" s="24"/>
      <c r="GU101" s="24"/>
      <c r="GV101" s="24"/>
      <c r="GW101" s="24"/>
      <c r="GX101" s="24"/>
      <c r="GY101" s="24"/>
      <c r="GZ101" s="24"/>
      <c r="HA101" s="24"/>
      <c r="HB101" s="24"/>
      <c r="HC101" s="24"/>
      <c r="HD101" s="24"/>
      <c r="HE101" s="24"/>
      <c r="HF101" s="24"/>
      <c r="HG101" s="24"/>
      <c r="HH101" s="24"/>
      <c r="HI101" s="24"/>
      <c r="HJ101" s="24"/>
      <c r="HK101" s="24"/>
      <c r="HL101" s="24"/>
      <c r="HM101" s="24"/>
      <c r="HN101" s="24"/>
      <c r="HO101" s="24"/>
      <c r="HP101" s="24"/>
      <c r="HQ101" s="24"/>
      <c r="HR101" s="24"/>
      <c r="HS101" s="24"/>
    </row>
    <row r="102" spans="1:227" s="3" customFormat="1" ht="15.75" customHeight="1">
      <c r="A102" s="13" t="s">
        <v>277</v>
      </c>
      <c r="B102" s="14" t="s">
        <v>278</v>
      </c>
      <c r="C102" s="13" t="s">
        <v>279</v>
      </c>
      <c r="D102" s="13">
        <v>53.16</v>
      </c>
      <c r="E102" s="16">
        <v>78.36</v>
      </c>
      <c r="F102" s="13">
        <f t="shared" si="2"/>
        <v>23.508</v>
      </c>
      <c r="G102" s="13">
        <f t="shared" si="3"/>
        <v>76.66799999999999</v>
      </c>
      <c r="H102" s="17">
        <v>1</v>
      </c>
      <c r="I102" s="17" t="s">
        <v>203</v>
      </c>
      <c r="J102" s="17" t="s">
        <v>204</v>
      </c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  <c r="FJ102" s="24"/>
      <c r="FK102" s="24"/>
      <c r="FL102" s="24"/>
      <c r="FM102" s="24"/>
      <c r="FN102" s="24"/>
      <c r="FO102" s="24"/>
      <c r="FP102" s="24"/>
      <c r="FQ102" s="24"/>
      <c r="FR102" s="24"/>
      <c r="FS102" s="24"/>
      <c r="FT102" s="24"/>
      <c r="FU102" s="24"/>
      <c r="FV102" s="24"/>
      <c r="FW102" s="24"/>
      <c r="FX102" s="24"/>
      <c r="FY102" s="24"/>
      <c r="FZ102" s="24"/>
      <c r="GA102" s="24"/>
      <c r="GB102" s="24"/>
      <c r="GC102" s="24"/>
      <c r="GD102" s="24"/>
      <c r="GE102" s="24"/>
      <c r="GF102" s="24"/>
      <c r="GG102" s="24"/>
      <c r="GH102" s="24"/>
      <c r="GI102" s="24"/>
      <c r="GJ102" s="24"/>
      <c r="GK102" s="24"/>
      <c r="GL102" s="24"/>
      <c r="GM102" s="24"/>
      <c r="GN102" s="24"/>
      <c r="GO102" s="24"/>
      <c r="GP102" s="24"/>
      <c r="GQ102" s="24"/>
      <c r="GR102" s="24"/>
      <c r="GS102" s="24"/>
      <c r="GT102" s="24"/>
      <c r="GU102" s="24"/>
      <c r="GV102" s="24"/>
      <c r="GW102" s="24"/>
      <c r="GX102" s="24"/>
      <c r="GY102" s="24"/>
      <c r="GZ102" s="24"/>
      <c r="HA102" s="24"/>
      <c r="HB102" s="24"/>
      <c r="HC102" s="24"/>
      <c r="HD102" s="24"/>
      <c r="HE102" s="24"/>
      <c r="HF102" s="24"/>
      <c r="HG102" s="24"/>
      <c r="HH102" s="24"/>
      <c r="HI102" s="24"/>
      <c r="HJ102" s="24"/>
      <c r="HK102" s="24"/>
      <c r="HL102" s="24"/>
      <c r="HM102" s="24"/>
      <c r="HN102" s="24"/>
      <c r="HO102" s="24"/>
      <c r="HP102" s="24"/>
      <c r="HQ102" s="24"/>
      <c r="HR102" s="24"/>
      <c r="HS102" s="24"/>
    </row>
    <row r="103" spans="1:227" s="3" customFormat="1" ht="15.75" customHeight="1">
      <c r="A103" s="13" t="s">
        <v>280</v>
      </c>
      <c r="B103" s="14" t="s">
        <v>278</v>
      </c>
      <c r="C103" s="13" t="s">
        <v>281</v>
      </c>
      <c r="D103" s="13">
        <v>51.49</v>
      </c>
      <c r="E103" s="16">
        <v>81</v>
      </c>
      <c r="F103" s="13">
        <f t="shared" si="2"/>
        <v>24.3</v>
      </c>
      <c r="G103" s="13">
        <f t="shared" si="3"/>
        <v>75.79</v>
      </c>
      <c r="H103" s="17">
        <v>2</v>
      </c>
      <c r="I103" s="17" t="s">
        <v>203</v>
      </c>
      <c r="J103" s="17" t="s">
        <v>204</v>
      </c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  <c r="FJ103" s="24"/>
      <c r="FK103" s="24"/>
      <c r="FL103" s="24"/>
      <c r="FM103" s="24"/>
      <c r="FN103" s="24"/>
      <c r="FO103" s="24"/>
      <c r="FP103" s="24"/>
      <c r="FQ103" s="24"/>
      <c r="FR103" s="24"/>
      <c r="FS103" s="24"/>
      <c r="FT103" s="24"/>
      <c r="FU103" s="24"/>
      <c r="FV103" s="24"/>
      <c r="FW103" s="24"/>
      <c r="FX103" s="24"/>
      <c r="FY103" s="24"/>
      <c r="FZ103" s="24"/>
      <c r="GA103" s="24"/>
      <c r="GB103" s="24"/>
      <c r="GC103" s="24"/>
      <c r="GD103" s="24"/>
      <c r="GE103" s="24"/>
      <c r="GF103" s="24"/>
      <c r="GG103" s="24"/>
      <c r="GH103" s="24"/>
      <c r="GI103" s="24"/>
      <c r="GJ103" s="24"/>
      <c r="GK103" s="24"/>
      <c r="GL103" s="24"/>
      <c r="GM103" s="24"/>
      <c r="GN103" s="24"/>
      <c r="GO103" s="24"/>
      <c r="GP103" s="24"/>
      <c r="GQ103" s="24"/>
      <c r="GR103" s="24"/>
      <c r="GS103" s="24"/>
      <c r="GT103" s="24"/>
      <c r="GU103" s="24"/>
      <c r="GV103" s="24"/>
      <c r="GW103" s="24"/>
      <c r="GX103" s="24"/>
      <c r="GY103" s="24"/>
      <c r="GZ103" s="24"/>
      <c r="HA103" s="24"/>
      <c r="HB103" s="24"/>
      <c r="HC103" s="24"/>
      <c r="HD103" s="24"/>
      <c r="HE103" s="24"/>
      <c r="HF103" s="24"/>
      <c r="HG103" s="24"/>
      <c r="HH103" s="24"/>
      <c r="HI103" s="24"/>
      <c r="HJ103" s="24"/>
      <c r="HK103" s="24"/>
      <c r="HL103" s="24"/>
      <c r="HM103" s="24"/>
      <c r="HN103" s="24"/>
      <c r="HO103" s="24"/>
      <c r="HP103" s="24"/>
      <c r="HQ103" s="24"/>
      <c r="HR103" s="24"/>
      <c r="HS103" s="24"/>
    </row>
    <row r="104" spans="1:227" s="3" customFormat="1" ht="15.75" customHeight="1">
      <c r="A104" s="13" t="s">
        <v>282</v>
      </c>
      <c r="B104" s="14" t="s">
        <v>283</v>
      </c>
      <c r="C104" s="13" t="s">
        <v>284</v>
      </c>
      <c r="D104" s="13">
        <v>52.73</v>
      </c>
      <c r="E104" s="16">
        <v>81.62</v>
      </c>
      <c r="F104" s="13">
        <f t="shared" si="2"/>
        <v>24.486</v>
      </c>
      <c r="G104" s="13">
        <f t="shared" si="3"/>
        <v>77.216</v>
      </c>
      <c r="H104" s="17">
        <v>1</v>
      </c>
      <c r="I104" s="17" t="s">
        <v>203</v>
      </c>
      <c r="J104" s="17" t="s">
        <v>204</v>
      </c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  <c r="FJ104" s="24"/>
      <c r="FK104" s="24"/>
      <c r="FL104" s="24"/>
      <c r="FM104" s="24"/>
      <c r="FN104" s="24"/>
      <c r="FO104" s="24"/>
      <c r="FP104" s="24"/>
      <c r="FQ104" s="24"/>
      <c r="FR104" s="24"/>
      <c r="FS104" s="24"/>
      <c r="FT104" s="24"/>
      <c r="FU104" s="24"/>
      <c r="FV104" s="24"/>
      <c r="FW104" s="24"/>
      <c r="FX104" s="24"/>
      <c r="FY104" s="24"/>
      <c r="FZ104" s="24"/>
      <c r="GA104" s="24"/>
      <c r="GB104" s="24"/>
      <c r="GC104" s="24"/>
      <c r="GD104" s="24"/>
      <c r="GE104" s="24"/>
      <c r="GF104" s="24"/>
      <c r="GG104" s="24"/>
      <c r="GH104" s="24"/>
      <c r="GI104" s="24"/>
      <c r="GJ104" s="24"/>
      <c r="GK104" s="24"/>
      <c r="GL104" s="24"/>
      <c r="GM104" s="24"/>
      <c r="GN104" s="24"/>
      <c r="GO104" s="24"/>
      <c r="GP104" s="24"/>
      <c r="GQ104" s="24"/>
      <c r="GR104" s="24"/>
      <c r="GS104" s="24"/>
      <c r="GT104" s="24"/>
      <c r="GU104" s="24"/>
      <c r="GV104" s="24"/>
      <c r="GW104" s="24"/>
      <c r="GX104" s="24"/>
      <c r="GY104" s="24"/>
      <c r="GZ104" s="24"/>
      <c r="HA104" s="24"/>
      <c r="HB104" s="24"/>
      <c r="HC104" s="24"/>
      <c r="HD104" s="24"/>
      <c r="HE104" s="24"/>
      <c r="HF104" s="24"/>
      <c r="HG104" s="24"/>
      <c r="HH104" s="24"/>
      <c r="HI104" s="24"/>
      <c r="HJ104" s="24"/>
      <c r="HK104" s="24"/>
      <c r="HL104" s="24"/>
      <c r="HM104" s="24"/>
      <c r="HN104" s="24"/>
      <c r="HO104" s="24"/>
      <c r="HP104" s="24"/>
      <c r="HQ104" s="24"/>
      <c r="HR104" s="24"/>
      <c r="HS104" s="24"/>
    </row>
    <row r="105" spans="1:227" s="3" customFormat="1" ht="15.75" customHeight="1">
      <c r="A105" s="13" t="s">
        <v>285</v>
      </c>
      <c r="B105" s="14" t="s">
        <v>286</v>
      </c>
      <c r="C105" s="13" t="s">
        <v>287</v>
      </c>
      <c r="D105" s="13">
        <v>50.55</v>
      </c>
      <c r="E105" s="16">
        <v>79.36</v>
      </c>
      <c r="F105" s="13">
        <f t="shared" si="2"/>
        <v>23.808</v>
      </c>
      <c r="G105" s="13">
        <f t="shared" si="3"/>
        <v>74.358</v>
      </c>
      <c r="H105" s="17">
        <v>1</v>
      </c>
      <c r="I105" s="17" t="s">
        <v>203</v>
      </c>
      <c r="J105" s="17" t="s">
        <v>204</v>
      </c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  <c r="FJ105" s="24"/>
      <c r="FK105" s="24"/>
      <c r="FL105" s="24"/>
      <c r="FM105" s="24"/>
      <c r="FN105" s="24"/>
      <c r="FO105" s="24"/>
      <c r="FP105" s="24"/>
      <c r="FQ105" s="24"/>
      <c r="FR105" s="24"/>
      <c r="FS105" s="24"/>
      <c r="FT105" s="24"/>
      <c r="FU105" s="24"/>
      <c r="FV105" s="24"/>
      <c r="FW105" s="24"/>
      <c r="FX105" s="24"/>
      <c r="FY105" s="24"/>
      <c r="FZ105" s="24"/>
      <c r="GA105" s="24"/>
      <c r="GB105" s="24"/>
      <c r="GC105" s="24"/>
      <c r="GD105" s="24"/>
      <c r="GE105" s="24"/>
      <c r="GF105" s="24"/>
      <c r="GG105" s="24"/>
      <c r="GH105" s="24"/>
      <c r="GI105" s="24"/>
      <c r="GJ105" s="24"/>
      <c r="GK105" s="24"/>
      <c r="GL105" s="24"/>
      <c r="GM105" s="24"/>
      <c r="GN105" s="24"/>
      <c r="GO105" s="24"/>
      <c r="GP105" s="24"/>
      <c r="GQ105" s="24"/>
      <c r="GR105" s="24"/>
      <c r="GS105" s="24"/>
      <c r="GT105" s="24"/>
      <c r="GU105" s="24"/>
      <c r="GV105" s="24"/>
      <c r="GW105" s="24"/>
      <c r="GX105" s="24"/>
      <c r="GY105" s="24"/>
      <c r="GZ105" s="24"/>
      <c r="HA105" s="24"/>
      <c r="HB105" s="24"/>
      <c r="HC105" s="24"/>
      <c r="HD105" s="24"/>
      <c r="HE105" s="24"/>
      <c r="HF105" s="24"/>
      <c r="HG105" s="24"/>
      <c r="HH105" s="24"/>
      <c r="HI105" s="24"/>
      <c r="HJ105" s="24"/>
      <c r="HK105" s="24"/>
      <c r="HL105" s="24"/>
      <c r="HM105" s="24"/>
      <c r="HN105" s="24"/>
      <c r="HO105" s="24"/>
      <c r="HP105" s="24"/>
      <c r="HQ105" s="24"/>
      <c r="HR105" s="24"/>
      <c r="HS105" s="24"/>
    </row>
    <row r="106" spans="1:227" s="3" customFormat="1" ht="15.75" customHeight="1">
      <c r="A106" s="13" t="s">
        <v>288</v>
      </c>
      <c r="B106" s="14" t="s">
        <v>286</v>
      </c>
      <c r="C106" s="13" t="s">
        <v>289</v>
      </c>
      <c r="D106" s="13">
        <v>49.49</v>
      </c>
      <c r="E106" s="16">
        <v>81.86</v>
      </c>
      <c r="F106" s="13">
        <f t="shared" si="2"/>
        <v>24.558</v>
      </c>
      <c r="G106" s="13">
        <f t="shared" si="3"/>
        <v>74.048</v>
      </c>
      <c r="H106" s="17">
        <v>2</v>
      </c>
      <c r="I106" s="17" t="s">
        <v>203</v>
      </c>
      <c r="J106" s="17" t="s">
        <v>204</v>
      </c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  <c r="FJ106" s="24"/>
      <c r="FK106" s="24"/>
      <c r="FL106" s="24"/>
      <c r="FM106" s="24"/>
      <c r="FN106" s="24"/>
      <c r="FO106" s="24"/>
      <c r="FP106" s="24"/>
      <c r="FQ106" s="24"/>
      <c r="FR106" s="24"/>
      <c r="FS106" s="24"/>
      <c r="FT106" s="24"/>
      <c r="FU106" s="24"/>
      <c r="FV106" s="24"/>
      <c r="FW106" s="24"/>
      <c r="FX106" s="24"/>
      <c r="FY106" s="24"/>
      <c r="FZ106" s="24"/>
      <c r="GA106" s="24"/>
      <c r="GB106" s="24"/>
      <c r="GC106" s="24"/>
      <c r="GD106" s="24"/>
      <c r="GE106" s="24"/>
      <c r="GF106" s="24"/>
      <c r="GG106" s="24"/>
      <c r="GH106" s="24"/>
      <c r="GI106" s="24"/>
      <c r="GJ106" s="24"/>
      <c r="GK106" s="24"/>
      <c r="GL106" s="24"/>
      <c r="GM106" s="24"/>
      <c r="GN106" s="24"/>
      <c r="GO106" s="24"/>
      <c r="GP106" s="24"/>
      <c r="GQ106" s="24"/>
      <c r="GR106" s="24"/>
      <c r="GS106" s="24"/>
      <c r="GT106" s="24"/>
      <c r="GU106" s="24"/>
      <c r="GV106" s="24"/>
      <c r="GW106" s="24"/>
      <c r="GX106" s="24"/>
      <c r="GY106" s="24"/>
      <c r="GZ106" s="24"/>
      <c r="HA106" s="24"/>
      <c r="HB106" s="24"/>
      <c r="HC106" s="24"/>
      <c r="HD106" s="24"/>
      <c r="HE106" s="24"/>
      <c r="HF106" s="24"/>
      <c r="HG106" s="24"/>
      <c r="HH106" s="24"/>
      <c r="HI106" s="24"/>
      <c r="HJ106" s="24"/>
      <c r="HK106" s="24"/>
      <c r="HL106" s="24"/>
      <c r="HM106" s="24"/>
      <c r="HN106" s="24"/>
      <c r="HO106" s="24"/>
      <c r="HP106" s="24"/>
      <c r="HQ106" s="24"/>
      <c r="HR106" s="24"/>
      <c r="HS106" s="24"/>
    </row>
    <row r="107" spans="1:227" s="3" customFormat="1" ht="15.75" customHeight="1">
      <c r="A107" s="13" t="s">
        <v>290</v>
      </c>
      <c r="B107" s="14" t="s">
        <v>286</v>
      </c>
      <c r="C107" s="13" t="s">
        <v>291</v>
      </c>
      <c r="D107" s="13">
        <v>50.46</v>
      </c>
      <c r="E107" s="16">
        <v>77.18</v>
      </c>
      <c r="F107" s="13">
        <f t="shared" si="2"/>
        <v>23.154</v>
      </c>
      <c r="G107" s="13">
        <f t="shared" si="3"/>
        <v>73.614</v>
      </c>
      <c r="H107" s="17">
        <v>3</v>
      </c>
      <c r="I107" s="17" t="s">
        <v>203</v>
      </c>
      <c r="J107" s="17" t="s">
        <v>204</v>
      </c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  <c r="FJ107" s="24"/>
      <c r="FK107" s="24"/>
      <c r="FL107" s="24"/>
      <c r="FM107" s="24"/>
      <c r="FN107" s="24"/>
      <c r="FO107" s="24"/>
      <c r="FP107" s="24"/>
      <c r="FQ107" s="24"/>
      <c r="FR107" s="24"/>
      <c r="FS107" s="24"/>
      <c r="FT107" s="24"/>
      <c r="FU107" s="24"/>
      <c r="FV107" s="24"/>
      <c r="FW107" s="24"/>
      <c r="FX107" s="24"/>
      <c r="FY107" s="24"/>
      <c r="FZ107" s="24"/>
      <c r="GA107" s="24"/>
      <c r="GB107" s="24"/>
      <c r="GC107" s="24"/>
      <c r="GD107" s="24"/>
      <c r="GE107" s="24"/>
      <c r="GF107" s="24"/>
      <c r="GG107" s="24"/>
      <c r="GH107" s="24"/>
      <c r="GI107" s="24"/>
      <c r="GJ107" s="24"/>
      <c r="GK107" s="24"/>
      <c r="GL107" s="24"/>
      <c r="GM107" s="24"/>
      <c r="GN107" s="24"/>
      <c r="GO107" s="24"/>
      <c r="GP107" s="24"/>
      <c r="GQ107" s="24"/>
      <c r="GR107" s="24"/>
      <c r="GS107" s="24"/>
      <c r="GT107" s="24"/>
      <c r="GU107" s="24"/>
      <c r="GV107" s="24"/>
      <c r="GW107" s="24"/>
      <c r="GX107" s="24"/>
      <c r="GY107" s="24"/>
      <c r="GZ107" s="24"/>
      <c r="HA107" s="24"/>
      <c r="HB107" s="24"/>
      <c r="HC107" s="24"/>
      <c r="HD107" s="24"/>
      <c r="HE107" s="24"/>
      <c r="HF107" s="24"/>
      <c r="HG107" s="24"/>
      <c r="HH107" s="24"/>
      <c r="HI107" s="24"/>
      <c r="HJ107" s="24"/>
      <c r="HK107" s="24"/>
      <c r="HL107" s="24"/>
      <c r="HM107" s="24"/>
      <c r="HN107" s="24"/>
      <c r="HO107" s="24"/>
      <c r="HP107" s="24"/>
      <c r="HQ107" s="24"/>
      <c r="HR107" s="24"/>
      <c r="HS107" s="24"/>
    </row>
  </sheetData>
  <sheetProtection/>
  <mergeCells count="2">
    <mergeCell ref="A2:J2"/>
    <mergeCell ref="J67:J68"/>
  </mergeCells>
  <printOptions/>
  <pageMargins left="0.43" right="0.35" top="0.75" bottom="0.59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AutoBVT</cp:lastModifiedBy>
  <cp:lastPrinted>2020-01-03T10:05:43Z</cp:lastPrinted>
  <dcterms:created xsi:type="dcterms:W3CDTF">2019-06-17T14:59:02Z</dcterms:created>
  <dcterms:modified xsi:type="dcterms:W3CDTF">2020-01-14T03:52:38Z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