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860" activeTab="0"/>
  </bookViews>
  <sheets>
    <sheet name="Sheet1" sheetId="1" r:id="rId1"/>
  </sheets>
  <definedNames/>
  <calcPr fullCalcOnLoad="1"/>
</workbook>
</file>

<file path=xl/sharedStrings.xml><?xml version="1.0" encoding="utf-8"?>
<sst xmlns="http://schemas.openxmlformats.org/spreadsheetml/2006/main" count="357" uniqueCount="149">
  <si>
    <t>2019年下半年内江市桐梓坝小学校公开考聘工作人员笔试总成绩及排名一览表</t>
  </si>
  <si>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</si>
  <si>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</si>
  <si>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</si>
  <si>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</si>
  <si>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</si>
  <si>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</si>
  <si>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</si>
  <si>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</si>
  <si>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</si>
  <si>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</si>
  <si>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</si>
  <si>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</si>
  <si>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</si>
  <si>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</si>
  <si>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</si>
  <si>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</si>
  <si>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</si>
  <si>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</si>
  <si>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</si>
  <si>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李懿</t>
  </si>
  <si>
    <t>女</t>
  </si>
  <si>
    <t>内江市桐梓坝小学校</t>
  </si>
  <si>
    <t>9010801</t>
  </si>
  <si>
    <t>财务人员</t>
  </si>
  <si>
    <t>1912219041929</t>
  </si>
  <si>
    <t>《综合知识》</t>
  </si>
  <si>
    <t>1</t>
  </si>
  <si>
    <t>梁水英</t>
  </si>
  <si>
    <t>1912219037322</t>
  </si>
  <si>
    <t>张咏梅</t>
  </si>
  <si>
    <t>1912219023319</t>
  </si>
  <si>
    <t>3</t>
  </si>
  <si>
    <t>刘梅</t>
  </si>
  <si>
    <t>1912219053712</t>
  </si>
  <si>
    <t>4</t>
  </si>
  <si>
    <t>刘丹</t>
  </si>
  <si>
    <t>1912219021616</t>
  </si>
  <si>
    <t>5</t>
  </si>
  <si>
    <t>朱天翼</t>
  </si>
  <si>
    <t>男</t>
  </si>
  <si>
    <t>1912219033524</t>
  </si>
  <si>
    <t>6</t>
  </si>
  <si>
    <t>何玲梅</t>
  </si>
  <si>
    <t>1912219063007</t>
  </si>
  <si>
    <t>7</t>
  </si>
  <si>
    <t>范晓雨</t>
  </si>
  <si>
    <t>1912219025130</t>
  </si>
  <si>
    <t>8</t>
  </si>
  <si>
    <t>蒋何易</t>
  </si>
  <si>
    <t>1912219054527</t>
  </si>
  <si>
    <t>张雪</t>
  </si>
  <si>
    <t>1912219060726</t>
  </si>
  <si>
    <t>10</t>
  </si>
  <si>
    <t>石海艳</t>
  </si>
  <si>
    <t>1912219033116</t>
  </si>
  <si>
    <t>11</t>
  </si>
  <si>
    <t>夏洵</t>
  </si>
  <si>
    <t>1912219054302</t>
  </si>
  <si>
    <t>12</t>
  </si>
  <si>
    <t>余航</t>
  </si>
  <si>
    <t>1912219020920</t>
  </si>
  <si>
    <t>13</t>
  </si>
  <si>
    <t>王梁</t>
  </si>
  <si>
    <t>1912219021109</t>
  </si>
  <si>
    <t>14</t>
  </si>
  <si>
    <t>罗琴</t>
  </si>
  <si>
    <t>1912219063928</t>
  </si>
  <si>
    <t>15</t>
  </si>
  <si>
    <t>黄悦</t>
  </si>
  <si>
    <t>1912219060716</t>
  </si>
  <si>
    <t>16</t>
  </si>
  <si>
    <t>熊芳</t>
  </si>
  <si>
    <t>1912219023822</t>
  </si>
  <si>
    <t>17</t>
  </si>
  <si>
    <t>杨玉婷</t>
  </si>
  <si>
    <t>1912219020127</t>
  </si>
  <si>
    <t>18</t>
  </si>
  <si>
    <t>任剑川</t>
  </si>
  <si>
    <t>1912219063522</t>
  </si>
  <si>
    <t>19</t>
  </si>
  <si>
    <t>柏皓然</t>
  </si>
  <si>
    <t>1912219044230</t>
  </si>
  <si>
    <t>20</t>
  </si>
  <si>
    <t>徐艳鎏</t>
  </si>
  <si>
    <t>1912219023225</t>
  </si>
  <si>
    <t>21</t>
  </si>
  <si>
    <t>罗絮</t>
  </si>
  <si>
    <t>1912219042126</t>
  </si>
  <si>
    <t>22</t>
  </si>
  <si>
    <t>罗霄</t>
  </si>
  <si>
    <t>1912219060514</t>
  </si>
  <si>
    <t>23</t>
  </si>
  <si>
    <t>颜桃</t>
  </si>
  <si>
    <t>1912219020421</t>
  </si>
  <si>
    <t>24</t>
  </si>
  <si>
    <t>严欢</t>
  </si>
  <si>
    <t>1912219051223</t>
  </si>
  <si>
    <t>25</t>
  </si>
  <si>
    <t>王月</t>
  </si>
  <si>
    <t>1912219031809</t>
  </si>
  <si>
    <t>26</t>
  </si>
  <si>
    <t>王俊薇</t>
  </si>
  <si>
    <t>1912219024901</t>
  </si>
  <si>
    <t>27</t>
  </si>
  <si>
    <t>尧琳</t>
  </si>
  <si>
    <t>1912219033017</t>
  </si>
  <si>
    <t>28</t>
  </si>
  <si>
    <t>黄兰</t>
  </si>
  <si>
    <t>1912219031427</t>
  </si>
  <si>
    <t>29</t>
  </si>
  <si>
    <t>袁梦婕</t>
  </si>
  <si>
    <t>1912219036621</t>
  </si>
  <si>
    <t>30</t>
  </si>
  <si>
    <t>李怡</t>
  </si>
  <si>
    <t>1912219063013</t>
  </si>
  <si>
    <t>31</t>
  </si>
  <si>
    <t>吉佳</t>
  </si>
  <si>
    <t>1912219034825</t>
  </si>
  <si>
    <t>32</t>
  </si>
  <si>
    <t>袁莉</t>
  </si>
  <si>
    <t>1912219040523</t>
  </si>
  <si>
    <t>陈飞霞</t>
  </si>
  <si>
    <t>1912219033302</t>
  </si>
  <si>
    <t>34</t>
  </si>
  <si>
    <t>晏珊</t>
  </si>
  <si>
    <t>1912219021808</t>
  </si>
  <si>
    <t>35</t>
  </si>
  <si>
    <t>周冷</t>
  </si>
  <si>
    <t>1912219032618</t>
  </si>
  <si>
    <t>36</t>
  </si>
  <si>
    <t>赵秋月</t>
  </si>
  <si>
    <t>1912219020919</t>
  </si>
  <si>
    <t>37</t>
  </si>
  <si>
    <t>周嫣语</t>
  </si>
  <si>
    <t>1912219055017</t>
  </si>
  <si>
    <t>38</t>
  </si>
  <si>
    <t>李慧玲</t>
  </si>
  <si>
    <t>1912219041018</t>
  </si>
  <si>
    <t>39</t>
  </si>
  <si>
    <t>尹杰</t>
  </si>
  <si>
    <t>1912219050302</t>
  </si>
  <si>
    <t>40</t>
  </si>
  <si>
    <t>王安治</t>
  </si>
  <si>
    <t>1912219031913</t>
  </si>
  <si>
    <t>41</t>
  </si>
  <si>
    <t>廖军</t>
  </si>
  <si>
    <t>1912219055513</t>
  </si>
  <si>
    <t>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</si>
</sst>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color indexed="8"/>
      <name val="宋体"/>
      <family val="0"/>
    </font>
    <font>
      <sz val="10"/>
      <name val="宋体"/>
      <family val="0"/>
    </font>
    <font>
      <sz val="16"/>
      <name val="方正小标宋简体"/>
      <family val="0"/>
    </font>
    <font>
      <sz val="12"/>
      <name val="仿宋_GB2312"/>
      <family val="0"/>
    </font>
    <font>
      <sz val="11"/>
      <name val="宋体"/>
      <family val="0"/>
    </font>
    <font>
      <sz val="11"/>
      <name val="Arial"/>
      <family val="2"/>
    </font>
    <font>
      <sz val="10"/>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8" fillId="0" borderId="0" applyNumberFormat="0" applyFill="0" applyBorder="0" applyAlignment="0" applyProtection="0"/>
    <xf numFmtId="0" fontId="21"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5" fillId="16" borderId="8" applyNumberFormat="0" applyAlignment="0" applyProtection="0"/>
    <xf numFmtId="0" fontId="20" fillId="7" borderId="5" applyNumberFormat="0" applyAlignment="0" applyProtection="0"/>
    <xf numFmtId="0" fontId="2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176" fontId="0" fillId="0" borderId="0" xfId="0" applyNumberFormat="1" applyAlignment="1">
      <alignment vertical="center"/>
    </xf>
    <xf numFmtId="49" fontId="0" fillId="0" borderId="0" xfId="0" applyNumberForma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176" fontId="4" fillId="0" borderId="0" xfId="0" applyNumberFormat="1" applyFont="1" applyAlignment="1">
      <alignment horizontal="center" vertical="center"/>
    </xf>
    <xf numFmtId="49" fontId="4" fillId="0" borderId="0" xfId="0" applyNumberFormat="1" applyFont="1" applyAlignment="1">
      <alignment horizontal="center" vertical="center"/>
    </xf>
    <xf numFmtId="176" fontId="2"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2" fillId="24"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Border="1" applyAlignment="1">
      <alignment vertical="center"/>
    </xf>
    <xf numFmtId="49" fontId="2" fillId="0" borderId="10" xfId="0" applyNumberFormat="1" applyFont="1" applyBorder="1" applyAlignment="1">
      <alignment horizontal="center" vertical="center" wrapText="1"/>
    </xf>
    <xf numFmtId="176" fontId="2" fillId="0" borderId="10" xfId="0" applyNumberFormat="1" applyFont="1" applyBorder="1" applyAlignment="1">
      <alignment horizontal="right" vertical="center" wrapText="1"/>
    </xf>
    <xf numFmtId="0" fontId="2" fillId="24" borderId="10" xfId="0" applyFont="1" applyFill="1" applyBorder="1" applyAlignment="1">
      <alignment horizontal="center" vertical="center"/>
    </xf>
    <xf numFmtId="0" fontId="2" fillId="0" borderId="10" xfId="0" applyFont="1" applyBorder="1" applyAlignment="1" quotePrefix="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left" vertical="center"/>
    </xf>
    <xf numFmtId="176" fontId="5" fillId="0" borderId="10" xfId="0" applyNumberFormat="1" applyFont="1" applyBorder="1" applyAlignment="1">
      <alignment horizontal="center" vertical="center"/>
    </xf>
    <xf numFmtId="176"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5" xfId="42"/>
    <cellStyle name="常规 6" xfId="43"/>
    <cellStyle name="常规 7" xfId="44"/>
    <cellStyle name="常规 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zoomScalePageLayoutView="0" workbookViewId="0" topLeftCell="A1">
      <selection activeCell="S6" sqref="S6"/>
    </sheetView>
  </sheetViews>
  <sheetFormatPr defaultColWidth="9.00390625" defaultRowHeight="14.25"/>
  <cols>
    <col min="1" max="1" width="4.375" style="2" customWidth="1"/>
    <col min="2" max="2" width="7.50390625" style="3" customWidth="1"/>
    <col min="3" max="3" width="2.625" style="3" customWidth="1"/>
    <col min="4" max="4" width="10.375" style="3" customWidth="1"/>
    <col min="5" max="5" width="7.625" style="3" customWidth="1"/>
    <col min="6" max="6" width="8.00390625" style="3" customWidth="1"/>
    <col min="7" max="7" width="15.125" style="4" customWidth="1"/>
    <col min="8" max="8" width="16.75390625" style="3" customWidth="1"/>
    <col min="9" max="10" width="6.75390625" style="5" customWidth="1"/>
    <col min="11" max="11" width="8.625" style="3" customWidth="1"/>
    <col min="12" max="12" width="7.25390625" style="3" customWidth="1"/>
    <col min="13" max="13" width="5.625" style="5" customWidth="1"/>
    <col min="14" max="14" width="7.125" style="5" customWidth="1"/>
    <col min="15" max="15" width="8.625" style="3" customWidth="1"/>
    <col min="16" max="16" width="4.875" style="6" customWidth="1"/>
    <col min="17" max="17" width="4.125" style="3" customWidth="1"/>
  </cols>
  <sheetData>
    <row r="1" spans="2:17" ht="21">
      <c r="B1" s="25" t="s">
        <v>0</v>
      </c>
      <c r="C1" s="25"/>
      <c r="D1" s="25"/>
      <c r="E1" s="25"/>
      <c r="F1" s="25"/>
      <c r="G1" s="26"/>
      <c r="H1" s="26"/>
      <c r="I1" s="27"/>
      <c r="J1" s="27"/>
      <c r="K1" s="25"/>
      <c r="L1" s="25"/>
      <c r="M1" s="27"/>
      <c r="N1" s="27"/>
      <c r="O1" s="25"/>
      <c r="P1" s="28"/>
      <c r="Q1" s="26"/>
    </row>
    <row r="2" spans="1:17" ht="6" customHeight="1">
      <c r="A2" s="7"/>
      <c r="B2" s="29"/>
      <c r="C2" s="29"/>
      <c r="D2" s="29"/>
      <c r="E2" s="29"/>
      <c r="F2" s="7"/>
      <c r="G2" s="8"/>
      <c r="H2" s="8"/>
      <c r="I2" s="13"/>
      <c r="J2" s="13"/>
      <c r="K2" s="7"/>
      <c r="L2" s="7"/>
      <c r="M2" s="13"/>
      <c r="N2" s="13"/>
      <c r="O2" s="7"/>
      <c r="P2" s="14"/>
      <c r="Q2" s="8"/>
    </row>
    <row r="3" spans="1:17" ht="31.5" customHeight="1">
      <c r="A3" s="35" t="s">
        <v>1</v>
      </c>
      <c r="B3" s="36" t="s">
        <v>2</v>
      </c>
      <c r="C3" s="36" t="s">
        <v>3</v>
      </c>
      <c r="D3" s="36" t="s">
        <v>4</v>
      </c>
      <c r="E3" s="36" t="s">
        <v>5</v>
      </c>
      <c r="F3" s="36" t="s">
        <v>6</v>
      </c>
      <c r="G3" s="36" t="s">
        <v>7</v>
      </c>
      <c r="H3" s="36" t="s">
        <v>8</v>
      </c>
      <c r="I3" s="30" t="s">
        <v>9</v>
      </c>
      <c r="J3" s="31"/>
      <c r="K3" s="32" t="s">
        <v>10</v>
      </c>
      <c r="L3" s="33"/>
      <c r="M3" s="38" t="s">
        <v>11</v>
      </c>
      <c r="N3" s="34" t="s">
        <v>12</v>
      </c>
      <c r="O3" s="34"/>
      <c r="P3" s="36" t="s">
        <v>13</v>
      </c>
      <c r="Q3" s="35" t="s">
        <v>14</v>
      </c>
    </row>
    <row r="4" spans="1:17" ht="30.75" customHeight="1">
      <c r="A4" s="35"/>
      <c r="B4" s="37"/>
      <c r="C4" s="37"/>
      <c r="D4" s="36"/>
      <c r="E4" s="37"/>
      <c r="F4" s="37"/>
      <c r="G4" s="36"/>
      <c r="H4" s="36"/>
      <c r="I4" s="16" t="s">
        <v>15</v>
      </c>
      <c r="J4" s="16" t="s">
        <v>16</v>
      </c>
      <c r="K4" s="9" t="s">
        <v>17</v>
      </c>
      <c r="L4" s="9" t="s">
        <v>16</v>
      </c>
      <c r="M4" s="39"/>
      <c r="N4" s="16" t="s">
        <v>18</v>
      </c>
      <c r="O4" s="16" t="s">
        <v>19</v>
      </c>
      <c r="P4" s="36"/>
      <c r="Q4" s="35"/>
    </row>
    <row r="5" spans="1:17" s="1" customFormat="1" ht="27" customHeight="1">
      <c r="A5" s="10">
        <v>1</v>
      </c>
      <c r="B5" s="11" t="s">
        <v>20</v>
      </c>
      <c r="C5" s="12" t="s">
        <v>21</v>
      </c>
      <c r="D5" s="10" t="s">
        <v>22</v>
      </c>
      <c r="E5" s="10" t="s">
        <v>23</v>
      </c>
      <c r="F5" s="10" t="s">
        <v>24</v>
      </c>
      <c r="G5" s="24" t="s">
        <v>25</v>
      </c>
      <c r="H5" s="10" t="s">
        <v>26</v>
      </c>
      <c r="I5" s="18">
        <v>71.5</v>
      </c>
      <c r="J5" s="15">
        <f>I5*0.6</f>
        <v>42.9</v>
      </c>
      <c r="K5" s="19">
        <v>45.5</v>
      </c>
      <c r="L5" s="15">
        <f>K5*0.4</f>
        <v>18.2</v>
      </c>
      <c r="M5" s="17"/>
      <c r="N5" s="20">
        <f>J5+L5</f>
        <v>61.099999999999994</v>
      </c>
      <c r="O5" s="15">
        <f>N5*0.7</f>
        <v>42.769999999999996</v>
      </c>
      <c r="P5" s="21" t="s">
        <v>27</v>
      </c>
      <c r="Q5" s="10"/>
    </row>
    <row r="6" spans="1:17" s="1" customFormat="1" ht="27" customHeight="1">
      <c r="A6" s="10">
        <v>2</v>
      </c>
      <c r="B6" s="11" t="s">
        <v>28</v>
      </c>
      <c r="C6" s="12" t="s">
        <v>21</v>
      </c>
      <c r="D6" s="10" t="s">
        <v>22</v>
      </c>
      <c r="E6" s="10" t="s">
        <v>23</v>
      </c>
      <c r="F6" s="10" t="s">
        <v>24</v>
      </c>
      <c r="G6" s="24" t="s">
        <v>29</v>
      </c>
      <c r="H6" s="10" t="s">
        <v>26</v>
      </c>
      <c r="I6" s="18">
        <v>66.5</v>
      </c>
      <c r="J6" s="15">
        <f>I6*0.6</f>
        <v>39.9</v>
      </c>
      <c r="K6" s="19">
        <v>53</v>
      </c>
      <c r="L6" s="15">
        <f>K6*0.4</f>
        <v>21.200000000000003</v>
      </c>
      <c r="M6" s="17"/>
      <c r="N6" s="20">
        <f>J6+L6</f>
        <v>61.1</v>
      </c>
      <c r="O6" s="15">
        <f>N6*0.7</f>
        <v>42.769999999999996</v>
      </c>
      <c r="P6" s="21" t="s">
        <v>27</v>
      </c>
      <c r="Q6" s="10"/>
    </row>
    <row r="7" spans="1:17" s="1" customFormat="1" ht="27" customHeight="1">
      <c r="A7" s="10">
        <v>3</v>
      </c>
      <c r="B7" s="11" t="s">
        <v>30</v>
      </c>
      <c r="C7" s="12" t="s">
        <v>21</v>
      </c>
      <c r="D7" s="10" t="s">
        <v>22</v>
      </c>
      <c r="E7" s="10" t="s">
        <v>23</v>
      </c>
      <c r="F7" s="10" t="s">
        <v>24</v>
      </c>
      <c r="G7" s="24" t="s">
        <v>31</v>
      </c>
      <c r="H7" s="10" t="s">
        <v>26</v>
      </c>
      <c r="I7" s="18">
        <v>61.5</v>
      </c>
      <c r="J7" s="15">
        <f>I7*0.6</f>
        <v>36.9</v>
      </c>
      <c r="K7" s="19">
        <v>57</v>
      </c>
      <c r="L7" s="15">
        <f>K7*0.4</f>
        <v>22.8</v>
      </c>
      <c r="M7" s="17"/>
      <c r="N7" s="20">
        <f>J7+L7</f>
        <v>59.7</v>
      </c>
      <c r="O7" s="15">
        <f>N7*0.7</f>
        <v>41.79</v>
      </c>
      <c r="P7" s="21" t="s">
        <v>32</v>
      </c>
      <c r="Q7" s="10"/>
    </row>
    <row r="8" spans="1:17" s="1" customFormat="1" ht="27" customHeight="1">
      <c r="A8" s="10">
        <v>4</v>
      </c>
      <c r="B8" s="11" t="s">
        <v>33</v>
      </c>
      <c r="C8" s="12" t="s">
        <v>21</v>
      </c>
      <c r="D8" s="10" t="s">
        <v>22</v>
      </c>
      <c r="E8" s="10" t="s">
        <v>23</v>
      </c>
      <c r="F8" s="10" t="s">
        <v>24</v>
      </c>
      <c r="G8" s="24" t="s">
        <v>34</v>
      </c>
      <c r="H8" s="10" t="s">
        <v>26</v>
      </c>
      <c r="I8" s="18">
        <v>62</v>
      </c>
      <c r="J8" s="15">
        <f>I8*0.6</f>
        <v>37.199999999999996</v>
      </c>
      <c r="K8" s="19">
        <v>56</v>
      </c>
      <c r="L8" s="15">
        <f>K8*0.4</f>
        <v>22.400000000000002</v>
      </c>
      <c r="M8" s="17"/>
      <c r="N8" s="20">
        <f>J8+L8</f>
        <v>59.599999999999994</v>
      </c>
      <c r="O8" s="15">
        <f>N8*0.7</f>
        <v>41.71999999999999</v>
      </c>
      <c r="P8" s="21" t="s">
        <v>35</v>
      </c>
      <c r="Q8" s="10"/>
    </row>
    <row r="9" spans="1:17" s="1" customFormat="1" ht="27" customHeight="1">
      <c r="A9" s="10">
        <v>5</v>
      </c>
      <c r="B9" s="11" t="s">
        <v>36</v>
      </c>
      <c r="C9" s="12" t="s">
        <v>21</v>
      </c>
      <c r="D9" s="10" t="s">
        <v>22</v>
      </c>
      <c r="E9" s="10" t="s">
        <v>23</v>
      </c>
      <c r="F9" s="10" t="s">
        <v>24</v>
      </c>
      <c r="G9" s="24" t="s">
        <v>37</v>
      </c>
      <c r="H9" s="10" t="s">
        <v>26</v>
      </c>
      <c r="I9" s="18">
        <v>63</v>
      </c>
      <c r="J9" s="15">
        <f aca="true" t="shared" si="0" ref="J9:J46">I9*0.6</f>
        <v>37.8</v>
      </c>
      <c r="K9" s="19">
        <v>52.5</v>
      </c>
      <c r="L9" s="15">
        <f aca="true" t="shared" si="1" ref="L9:L44">K9*0.4</f>
        <v>21</v>
      </c>
      <c r="M9" s="17"/>
      <c r="N9" s="20">
        <f aca="true" t="shared" si="2" ref="N9:N46">J9+L9</f>
        <v>58.8</v>
      </c>
      <c r="O9" s="15">
        <f aca="true" t="shared" si="3" ref="O9:O46">N9*0.7</f>
        <v>41.16</v>
      </c>
      <c r="P9" s="21" t="s">
        <v>38</v>
      </c>
      <c r="Q9" s="10"/>
    </row>
    <row r="10" spans="1:17" s="1" customFormat="1" ht="27" customHeight="1">
      <c r="A10" s="10">
        <v>6</v>
      </c>
      <c r="B10" s="11" t="s">
        <v>39</v>
      </c>
      <c r="C10" s="12" t="s">
        <v>40</v>
      </c>
      <c r="D10" s="10" t="s">
        <v>22</v>
      </c>
      <c r="E10" s="10" t="s">
        <v>23</v>
      </c>
      <c r="F10" s="10" t="s">
        <v>24</v>
      </c>
      <c r="G10" s="24" t="s">
        <v>41</v>
      </c>
      <c r="H10" s="10" t="s">
        <v>26</v>
      </c>
      <c r="I10" s="18">
        <v>56.5</v>
      </c>
      <c r="J10" s="15">
        <f t="shared" si="0"/>
        <v>33.9</v>
      </c>
      <c r="K10" s="19">
        <v>59</v>
      </c>
      <c r="L10" s="15">
        <f t="shared" si="1"/>
        <v>23.6</v>
      </c>
      <c r="M10" s="22"/>
      <c r="N10" s="20">
        <f t="shared" si="2"/>
        <v>57.5</v>
      </c>
      <c r="O10" s="15">
        <f t="shared" si="3"/>
        <v>40.25</v>
      </c>
      <c r="P10" s="21" t="s">
        <v>42</v>
      </c>
      <c r="Q10" s="10"/>
    </row>
    <row r="11" spans="1:17" s="1" customFormat="1" ht="27" customHeight="1">
      <c r="A11" s="10">
        <v>7</v>
      </c>
      <c r="B11" s="11" t="s">
        <v>43</v>
      </c>
      <c r="C11" s="12" t="s">
        <v>21</v>
      </c>
      <c r="D11" s="10" t="s">
        <v>22</v>
      </c>
      <c r="E11" s="10" t="s">
        <v>23</v>
      </c>
      <c r="F11" s="10" t="s">
        <v>24</v>
      </c>
      <c r="G11" s="24" t="s">
        <v>44</v>
      </c>
      <c r="H11" s="10" t="s">
        <v>26</v>
      </c>
      <c r="I11" s="18">
        <v>69.5</v>
      </c>
      <c r="J11" s="15">
        <f t="shared" si="0"/>
        <v>41.699999999999996</v>
      </c>
      <c r="K11" s="19">
        <v>39</v>
      </c>
      <c r="L11" s="15">
        <f t="shared" si="1"/>
        <v>15.600000000000001</v>
      </c>
      <c r="M11" s="17"/>
      <c r="N11" s="20">
        <f t="shared" si="2"/>
        <v>57.3</v>
      </c>
      <c r="O11" s="15">
        <f t="shared" si="3"/>
        <v>40.10999999999999</v>
      </c>
      <c r="P11" s="21" t="s">
        <v>45</v>
      </c>
      <c r="Q11" s="10"/>
    </row>
    <row r="12" spans="1:17" s="1" customFormat="1" ht="27" customHeight="1">
      <c r="A12" s="10">
        <v>8</v>
      </c>
      <c r="B12" s="11" t="s">
        <v>46</v>
      </c>
      <c r="C12" s="12" t="s">
        <v>21</v>
      </c>
      <c r="D12" s="10" t="s">
        <v>22</v>
      </c>
      <c r="E12" s="10" t="s">
        <v>23</v>
      </c>
      <c r="F12" s="10" t="s">
        <v>24</v>
      </c>
      <c r="G12" s="24" t="s">
        <v>47</v>
      </c>
      <c r="H12" s="10" t="s">
        <v>26</v>
      </c>
      <c r="I12" s="18">
        <v>57</v>
      </c>
      <c r="J12" s="15">
        <f t="shared" si="0"/>
        <v>34.199999999999996</v>
      </c>
      <c r="K12" s="19">
        <v>57</v>
      </c>
      <c r="L12" s="15">
        <f t="shared" si="1"/>
        <v>22.8</v>
      </c>
      <c r="M12" s="17"/>
      <c r="N12" s="20">
        <f t="shared" si="2"/>
        <v>57</v>
      </c>
      <c r="O12" s="15">
        <f t="shared" si="3"/>
        <v>39.9</v>
      </c>
      <c r="P12" s="21" t="s">
        <v>48</v>
      </c>
      <c r="Q12" s="10"/>
    </row>
    <row r="13" spans="1:17" s="1" customFormat="1" ht="27" customHeight="1">
      <c r="A13" s="10">
        <v>9</v>
      </c>
      <c r="B13" s="11" t="s">
        <v>49</v>
      </c>
      <c r="C13" s="12" t="s">
        <v>21</v>
      </c>
      <c r="D13" s="10" t="s">
        <v>22</v>
      </c>
      <c r="E13" s="10" t="s">
        <v>23</v>
      </c>
      <c r="F13" s="10" t="s">
        <v>24</v>
      </c>
      <c r="G13" s="24" t="s">
        <v>50</v>
      </c>
      <c r="H13" s="10" t="s">
        <v>26</v>
      </c>
      <c r="I13" s="18">
        <v>59</v>
      </c>
      <c r="J13" s="15">
        <f t="shared" si="0"/>
        <v>35.4</v>
      </c>
      <c r="K13" s="19">
        <v>54</v>
      </c>
      <c r="L13" s="15">
        <f t="shared" si="1"/>
        <v>21.6</v>
      </c>
      <c r="M13" s="17"/>
      <c r="N13" s="20">
        <f t="shared" si="2"/>
        <v>57</v>
      </c>
      <c r="O13" s="15">
        <f t="shared" si="3"/>
        <v>39.9</v>
      </c>
      <c r="P13" s="21" t="s">
        <v>48</v>
      </c>
      <c r="Q13" s="10"/>
    </row>
    <row r="14" spans="1:17" s="1" customFormat="1" ht="27" customHeight="1">
      <c r="A14" s="10">
        <v>10</v>
      </c>
      <c r="B14" s="11" t="s">
        <v>51</v>
      </c>
      <c r="C14" s="12" t="s">
        <v>21</v>
      </c>
      <c r="D14" s="10" t="s">
        <v>22</v>
      </c>
      <c r="E14" s="10" t="s">
        <v>23</v>
      </c>
      <c r="F14" s="10" t="s">
        <v>24</v>
      </c>
      <c r="G14" s="24" t="s">
        <v>52</v>
      </c>
      <c r="H14" s="10" t="s">
        <v>26</v>
      </c>
      <c r="I14" s="18">
        <v>59.5</v>
      </c>
      <c r="J14" s="15">
        <f t="shared" si="0"/>
        <v>35.699999999999996</v>
      </c>
      <c r="K14" s="19">
        <v>52.5</v>
      </c>
      <c r="L14" s="15">
        <f t="shared" si="1"/>
        <v>21</v>
      </c>
      <c r="M14" s="17"/>
      <c r="N14" s="20">
        <f t="shared" si="2"/>
        <v>56.699999999999996</v>
      </c>
      <c r="O14" s="15">
        <f t="shared" si="3"/>
        <v>39.69</v>
      </c>
      <c r="P14" s="21" t="s">
        <v>53</v>
      </c>
      <c r="Q14" s="10"/>
    </row>
    <row r="15" spans="1:17" s="1" customFormat="1" ht="27" customHeight="1">
      <c r="A15" s="10">
        <v>11</v>
      </c>
      <c r="B15" s="11" t="s">
        <v>54</v>
      </c>
      <c r="C15" s="12" t="s">
        <v>21</v>
      </c>
      <c r="D15" s="10" t="s">
        <v>22</v>
      </c>
      <c r="E15" s="10" t="s">
        <v>23</v>
      </c>
      <c r="F15" s="10" t="s">
        <v>24</v>
      </c>
      <c r="G15" s="24" t="s">
        <v>55</v>
      </c>
      <c r="H15" s="10" t="s">
        <v>26</v>
      </c>
      <c r="I15" s="18">
        <v>52.5</v>
      </c>
      <c r="J15" s="15">
        <f t="shared" si="0"/>
        <v>31.5</v>
      </c>
      <c r="K15" s="19">
        <v>62</v>
      </c>
      <c r="L15" s="15">
        <f t="shared" si="1"/>
        <v>24.8</v>
      </c>
      <c r="M15" s="17"/>
      <c r="N15" s="20">
        <f t="shared" si="2"/>
        <v>56.3</v>
      </c>
      <c r="O15" s="15">
        <f t="shared" si="3"/>
        <v>39.41</v>
      </c>
      <c r="P15" s="21" t="s">
        <v>56</v>
      </c>
      <c r="Q15" s="10"/>
    </row>
    <row r="16" spans="1:17" s="1" customFormat="1" ht="27" customHeight="1">
      <c r="A16" s="10">
        <v>12</v>
      </c>
      <c r="B16" s="11" t="s">
        <v>57</v>
      </c>
      <c r="C16" s="12" t="s">
        <v>21</v>
      </c>
      <c r="D16" s="10" t="s">
        <v>22</v>
      </c>
      <c r="E16" s="10" t="s">
        <v>23</v>
      </c>
      <c r="F16" s="10" t="s">
        <v>24</v>
      </c>
      <c r="G16" s="24" t="s">
        <v>58</v>
      </c>
      <c r="H16" s="10" t="s">
        <v>26</v>
      </c>
      <c r="I16" s="18">
        <v>54</v>
      </c>
      <c r="J16" s="15">
        <f t="shared" si="0"/>
        <v>32.4</v>
      </c>
      <c r="K16" s="19">
        <v>55.5</v>
      </c>
      <c r="L16" s="15">
        <f t="shared" si="1"/>
        <v>22.200000000000003</v>
      </c>
      <c r="M16" s="17"/>
      <c r="N16" s="20">
        <f t="shared" si="2"/>
        <v>54.6</v>
      </c>
      <c r="O16" s="15">
        <f t="shared" si="3"/>
        <v>38.22</v>
      </c>
      <c r="P16" s="21" t="s">
        <v>59</v>
      </c>
      <c r="Q16" s="10"/>
    </row>
    <row r="17" spans="1:17" s="1" customFormat="1" ht="27" customHeight="1">
      <c r="A17" s="10">
        <v>13</v>
      </c>
      <c r="B17" s="11" t="s">
        <v>60</v>
      </c>
      <c r="C17" s="12" t="s">
        <v>40</v>
      </c>
      <c r="D17" s="10" t="s">
        <v>22</v>
      </c>
      <c r="E17" s="10" t="s">
        <v>23</v>
      </c>
      <c r="F17" s="10" t="s">
        <v>24</v>
      </c>
      <c r="G17" s="24" t="s">
        <v>61</v>
      </c>
      <c r="H17" s="10" t="s">
        <v>26</v>
      </c>
      <c r="I17" s="18">
        <v>72</v>
      </c>
      <c r="J17" s="15">
        <f t="shared" si="0"/>
        <v>43.199999999999996</v>
      </c>
      <c r="K17" s="19">
        <v>28</v>
      </c>
      <c r="L17" s="15">
        <f t="shared" si="1"/>
        <v>11.200000000000001</v>
      </c>
      <c r="M17" s="17"/>
      <c r="N17" s="20">
        <f t="shared" si="2"/>
        <v>54.4</v>
      </c>
      <c r="O17" s="15">
        <f t="shared" si="3"/>
        <v>38.08</v>
      </c>
      <c r="P17" s="21" t="s">
        <v>62</v>
      </c>
      <c r="Q17" s="10"/>
    </row>
    <row r="18" spans="1:17" s="1" customFormat="1" ht="27" customHeight="1">
      <c r="A18" s="10">
        <v>14</v>
      </c>
      <c r="B18" s="11" t="s">
        <v>63</v>
      </c>
      <c r="C18" s="12" t="s">
        <v>21</v>
      </c>
      <c r="D18" s="10" t="s">
        <v>22</v>
      </c>
      <c r="E18" s="10" t="s">
        <v>23</v>
      </c>
      <c r="F18" s="10" t="s">
        <v>24</v>
      </c>
      <c r="G18" s="24" t="s">
        <v>64</v>
      </c>
      <c r="H18" s="10" t="s">
        <v>26</v>
      </c>
      <c r="I18" s="18">
        <v>56</v>
      </c>
      <c r="J18" s="15">
        <f t="shared" si="0"/>
        <v>33.6</v>
      </c>
      <c r="K18" s="19">
        <v>49.5</v>
      </c>
      <c r="L18" s="15">
        <f t="shared" si="1"/>
        <v>19.8</v>
      </c>
      <c r="M18" s="17"/>
      <c r="N18" s="20">
        <f t="shared" si="2"/>
        <v>53.400000000000006</v>
      </c>
      <c r="O18" s="15">
        <f t="shared" si="3"/>
        <v>37.38</v>
      </c>
      <c r="P18" s="21" t="s">
        <v>65</v>
      </c>
      <c r="Q18" s="10"/>
    </row>
    <row r="19" spans="1:17" s="1" customFormat="1" ht="27" customHeight="1">
      <c r="A19" s="10">
        <v>15</v>
      </c>
      <c r="B19" s="11" t="s">
        <v>66</v>
      </c>
      <c r="C19" s="12" t="s">
        <v>21</v>
      </c>
      <c r="D19" s="10" t="s">
        <v>22</v>
      </c>
      <c r="E19" s="10" t="s">
        <v>23</v>
      </c>
      <c r="F19" s="10" t="s">
        <v>24</v>
      </c>
      <c r="G19" s="24" t="s">
        <v>67</v>
      </c>
      <c r="H19" s="10" t="s">
        <v>26</v>
      </c>
      <c r="I19" s="18">
        <v>61</v>
      </c>
      <c r="J19" s="15">
        <f t="shared" si="0"/>
        <v>36.6</v>
      </c>
      <c r="K19" s="19">
        <v>41</v>
      </c>
      <c r="L19" s="15">
        <f t="shared" si="1"/>
        <v>16.400000000000002</v>
      </c>
      <c r="M19" s="17"/>
      <c r="N19" s="20">
        <f t="shared" si="2"/>
        <v>53</v>
      </c>
      <c r="O19" s="15">
        <f t="shared" si="3"/>
        <v>37.099999999999994</v>
      </c>
      <c r="P19" s="21" t="s">
        <v>68</v>
      </c>
      <c r="Q19" s="10"/>
    </row>
    <row r="20" spans="1:17" s="1" customFormat="1" ht="27" customHeight="1">
      <c r="A20" s="10">
        <v>16</v>
      </c>
      <c r="B20" s="11" t="s">
        <v>69</v>
      </c>
      <c r="C20" s="12" t="s">
        <v>21</v>
      </c>
      <c r="D20" s="10" t="s">
        <v>22</v>
      </c>
      <c r="E20" s="10" t="s">
        <v>23</v>
      </c>
      <c r="F20" s="10" t="s">
        <v>24</v>
      </c>
      <c r="G20" s="24" t="s">
        <v>70</v>
      </c>
      <c r="H20" s="10" t="s">
        <v>26</v>
      </c>
      <c r="I20" s="18">
        <v>53.5</v>
      </c>
      <c r="J20" s="15">
        <f t="shared" si="0"/>
        <v>32.1</v>
      </c>
      <c r="K20" s="19">
        <v>49.5</v>
      </c>
      <c r="L20" s="15">
        <f t="shared" si="1"/>
        <v>19.8</v>
      </c>
      <c r="M20" s="17"/>
      <c r="N20" s="20">
        <f t="shared" si="2"/>
        <v>51.900000000000006</v>
      </c>
      <c r="O20" s="15">
        <f t="shared" si="3"/>
        <v>36.33</v>
      </c>
      <c r="P20" s="21" t="s">
        <v>71</v>
      </c>
      <c r="Q20" s="10"/>
    </row>
    <row r="21" spans="1:17" s="1" customFormat="1" ht="27" customHeight="1">
      <c r="A21" s="10">
        <v>17</v>
      </c>
      <c r="B21" s="11" t="s">
        <v>72</v>
      </c>
      <c r="C21" s="12" t="s">
        <v>21</v>
      </c>
      <c r="D21" s="10" t="s">
        <v>22</v>
      </c>
      <c r="E21" s="10" t="s">
        <v>23</v>
      </c>
      <c r="F21" s="10" t="s">
        <v>24</v>
      </c>
      <c r="G21" s="24" t="s">
        <v>73</v>
      </c>
      <c r="H21" s="10" t="s">
        <v>26</v>
      </c>
      <c r="I21" s="18">
        <v>58.5</v>
      </c>
      <c r="J21" s="15">
        <f t="shared" si="0"/>
        <v>35.1</v>
      </c>
      <c r="K21" s="19">
        <v>41</v>
      </c>
      <c r="L21" s="15">
        <f t="shared" si="1"/>
        <v>16.400000000000002</v>
      </c>
      <c r="M21" s="17"/>
      <c r="N21" s="20">
        <f t="shared" si="2"/>
        <v>51.5</v>
      </c>
      <c r="O21" s="15">
        <f t="shared" si="3"/>
        <v>36.05</v>
      </c>
      <c r="P21" s="21" t="s">
        <v>74</v>
      </c>
      <c r="Q21" s="10"/>
    </row>
    <row r="22" spans="1:17" s="1" customFormat="1" ht="27" customHeight="1">
      <c r="A22" s="10">
        <v>18</v>
      </c>
      <c r="B22" s="11" t="s">
        <v>75</v>
      </c>
      <c r="C22" s="12" t="s">
        <v>21</v>
      </c>
      <c r="D22" s="10" t="s">
        <v>22</v>
      </c>
      <c r="E22" s="10" t="s">
        <v>23</v>
      </c>
      <c r="F22" s="10" t="s">
        <v>24</v>
      </c>
      <c r="G22" s="24" t="s">
        <v>76</v>
      </c>
      <c r="H22" s="10" t="s">
        <v>26</v>
      </c>
      <c r="I22" s="18">
        <v>60</v>
      </c>
      <c r="J22" s="15">
        <f t="shared" si="0"/>
        <v>36</v>
      </c>
      <c r="K22" s="19">
        <v>38.5</v>
      </c>
      <c r="L22" s="15">
        <f t="shared" si="1"/>
        <v>15.4</v>
      </c>
      <c r="M22" s="17"/>
      <c r="N22" s="20">
        <f t="shared" si="2"/>
        <v>51.4</v>
      </c>
      <c r="O22" s="15">
        <f t="shared" si="3"/>
        <v>35.98</v>
      </c>
      <c r="P22" s="21" t="s">
        <v>77</v>
      </c>
      <c r="Q22" s="10"/>
    </row>
    <row r="23" spans="1:17" s="1" customFormat="1" ht="27" customHeight="1">
      <c r="A23" s="10">
        <v>19</v>
      </c>
      <c r="B23" s="11" t="s">
        <v>78</v>
      </c>
      <c r="C23" s="12" t="s">
        <v>40</v>
      </c>
      <c r="D23" s="10" t="s">
        <v>22</v>
      </c>
      <c r="E23" s="10" t="s">
        <v>23</v>
      </c>
      <c r="F23" s="10" t="s">
        <v>24</v>
      </c>
      <c r="G23" s="24" t="s">
        <v>79</v>
      </c>
      <c r="H23" s="10" t="s">
        <v>26</v>
      </c>
      <c r="I23" s="18">
        <v>58.5</v>
      </c>
      <c r="J23" s="15">
        <f t="shared" si="0"/>
        <v>35.1</v>
      </c>
      <c r="K23" s="19">
        <v>40.5</v>
      </c>
      <c r="L23" s="15">
        <f t="shared" si="1"/>
        <v>16.2</v>
      </c>
      <c r="M23" s="17"/>
      <c r="N23" s="20">
        <f t="shared" si="2"/>
        <v>51.3</v>
      </c>
      <c r="O23" s="15">
        <f t="shared" si="3"/>
        <v>35.91</v>
      </c>
      <c r="P23" s="21" t="s">
        <v>80</v>
      </c>
      <c r="Q23" s="10"/>
    </row>
    <row r="24" spans="1:17" s="1" customFormat="1" ht="27" customHeight="1">
      <c r="A24" s="10">
        <v>20</v>
      </c>
      <c r="B24" s="11" t="s">
        <v>81</v>
      </c>
      <c r="C24" s="12" t="s">
        <v>40</v>
      </c>
      <c r="D24" s="10" t="s">
        <v>22</v>
      </c>
      <c r="E24" s="10" t="s">
        <v>23</v>
      </c>
      <c r="F24" s="10" t="s">
        <v>24</v>
      </c>
      <c r="G24" s="24" t="s">
        <v>82</v>
      </c>
      <c r="H24" s="10" t="s">
        <v>26</v>
      </c>
      <c r="I24" s="18">
        <v>73.5</v>
      </c>
      <c r="J24" s="15">
        <f t="shared" si="0"/>
        <v>44.1</v>
      </c>
      <c r="K24" s="19">
        <v>16</v>
      </c>
      <c r="L24" s="15">
        <f t="shared" si="1"/>
        <v>6.4</v>
      </c>
      <c r="M24" s="17"/>
      <c r="N24" s="20">
        <f t="shared" si="2"/>
        <v>50.5</v>
      </c>
      <c r="O24" s="15">
        <f t="shared" si="3"/>
        <v>35.349999999999994</v>
      </c>
      <c r="P24" s="21" t="s">
        <v>83</v>
      </c>
      <c r="Q24" s="10"/>
    </row>
    <row r="25" spans="1:17" s="1" customFormat="1" ht="27" customHeight="1">
      <c r="A25" s="10">
        <v>21</v>
      </c>
      <c r="B25" s="11" t="s">
        <v>84</v>
      </c>
      <c r="C25" s="12" t="s">
        <v>21</v>
      </c>
      <c r="D25" s="10" t="s">
        <v>22</v>
      </c>
      <c r="E25" s="10" t="s">
        <v>23</v>
      </c>
      <c r="F25" s="10" t="s">
        <v>24</v>
      </c>
      <c r="G25" s="24" t="s">
        <v>85</v>
      </c>
      <c r="H25" s="10" t="s">
        <v>26</v>
      </c>
      <c r="I25" s="18">
        <v>48.5</v>
      </c>
      <c r="J25" s="15">
        <f t="shared" si="0"/>
        <v>29.099999999999998</v>
      </c>
      <c r="K25" s="19">
        <v>51.5</v>
      </c>
      <c r="L25" s="15">
        <f t="shared" si="1"/>
        <v>20.6</v>
      </c>
      <c r="M25" s="17"/>
      <c r="N25" s="20">
        <f t="shared" si="2"/>
        <v>49.7</v>
      </c>
      <c r="O25" s="15">
        <f t="shared" si="3"/>
        <v>34.79</v>
      </c>
      <c r="P25" s="21" t="s">
        <v>86</v>
      </c>
      <c r="Q25" s="10"/>
    </row>
    <row r="26" spans="1:17" s="1" customFormat="1" ht="27" customHeight="1">
      <c r="A26" s="10">
        <v>22</v>
      </c>
      <c r="B26" s="11" t="s">
        <v>87</v>
      </c>
      <c r="C26" s="12" t="s">
        <v>21</v>
      </c>
      <c r="D26" s="10" t="s">
        <v>22</v>
      </c>
      <c r="E26" s="10" t="s">
        <v>23</v>
      </c>
      <c r="F26" s="10" t="s">
        <v>24</v>
      </c>
      <c r="G26" s="24" t="s">
        <v>88</v>
      </c>
      <c r="H26" s="10" t="s">
        <v>26</v>
      </c>
      <c r="I26" s="18">
        <v>49.5</v>
      </c>
      <c r="J26" s="15">
        <f t="shared" si="0"/>
        <v>29.7</v>
      </c>
      <c r="K26" s="19">
        <v>46.5</v>
      </c>
      <c r="L26" s="15">
        <f t="shared" si="1"/>
        <v>18.6</v>
      </c>
      <c r="M26" s="17"/>
      <c r="N26" s="20">
        <f t="shared" si="2"/>
        <v>48.3</v>
      </c>
      <c r="O26" s="15">
        <f t="shared" si="3"/>
        <v>33.809999999999995</v>
      </c>
      <c r="P26" s="21" t="s">
        <v>89</v>
      </c>
      <c r="Q26" s="10"/>
    </row>
    <row r="27" spans="1:17" s="1" customFormat="1" ht="27" customHeight="1">
      <c r="A27" s="10">
        <v>23</v>
      </c>
      <c r="B27" s="11" t="s">
        <v>90</v>
      </c>
      <c r="C27" s="12" t="s">
        <v>40</v>
      </c>
      <c r="D27" s="10" t="s">
        <v>22</v>
      </c>
      <c r="E27" s="10" t="s">
        <v>23</v>
      </c>
      <c r="F27" s="10" t="s">
        <v>24</v>
      </c>
      <c r="G27" s="24" t="s">
        <v>91</v>
      </c>
      <c r="H27" s="10" t="s">
        <v>26</v>
      </c>
      <c r="I27" s="18">
        <v>71.5</v>
      </c>
      <c r="J27" s="15">
        <f t="shared" si="0"/>
        <v>42.9</v>
      </c>
      <c r="K27" s="19">
        <v>13</v>
      </c>
      <c r="L27" s="15">
        <f t="shared" si="1"/>
        <v>5.2</v>
      </c>
      <c r="M27" s="17"/>
      <c r="N27" s="20">
        <f t="shared" si="2"/>
        <v>48.1</v>
      </c>
      <c r="O27" s="15">
        <f t="shared" si="3"/>
        <v>33.67</v>
      </c>
      <c r="P27" s="21" t="s">
        <v>92</v>
      </c>
      <c r="Q27" s="10"/>
    </row>
    <row r="28" spans="1:17" s="1" customFormat="1" ht="27" customHeight="1">
      <c r="A28" s="10">
        <v>24</v>
      </c>
      <c r="B28" s="11" t="s">
        <v>93</v>
      </c>
      <c r="C28" s="12" t="s">
        <v>40</v>
      </c>
      <c r="D28" s="10" t="s">
        <v>22</v>
      </c>
      <c r="E28" s="10" t="s">
        <v>23</v>
      </c>
      <c r="F28" s="10" t="s">
        <v>24</v>
      </c>
      <c r="G28" s="24" t="s">
        <v>94</v>
      </c>
      <c r="H28" s="10" t="s">
        <v>26</v>
      </c>
      <c r="I28" s="18">
        <v>61.5</v>
      </c>
      <c r="J28" s="15">
        <f t="shared" si="0"/>
        <v>36.9</v>
      </c>
      <c r="K28" s="19">
        <v>27</v>
      </c>
      <c r="L28" s="15">
        <f t="shared" si="1"/>
        <v>10.8</v>
      </c>
      <c r="M28" s="17"/>
      <c r="N28" s="20">
        <f t="shared" si="2"/>
        <v>47.7</v>
      </c>
      <c r="O28" s="15">
        <f t="shared" si="3"/>
        <v>33.39</v>
      </c>
      <c r="P28" s="21" t="s">
        <v>95</v>
      </c>
      <c r="Q28" s="10"/>
    </row>
    <row r="29" spans="1:17" s="1" customFormat="1" ht="27" customHeight="1">
      <c r="A29" s="10">
        <v>25</v>
      </c>
      <c r="B29" s="11" t="s">
        <v>96</v>
      </c>
      <c r="C29" s="12" t="s">
        <v>40</v>
      </c>
      <c r="D29" s="10" t="s">
        <v>22</v>
      </c>
      <c r="E29" s="10" t="s">
        <v>23</v>
      </c>
      <c r="F29" s="10" t="s">
        <v>24</v>
      </c>
      <c r="G29" s="24" t="s">
        <v>97</v>
      </c>
      <c r="H29" s="10" t="s">
        <v>26</v>
      </c>
      <c r="I29" s="18">
        <v>66.5</v>
      </c>
      <c r="J29" s="15">
        <f t="shared" si="0"/>
        <v>39.9</v>
      </c>
      <c r="K29" s="19">
        <v>19</v>
      </c>
      <c r="L29" s="15">
        <f t="shared" si="1"/>
        <v>7.6000000000000005</v>
      </c>
      <c r="M29" s="17"/>
      <c r="N29" s="20">
        <f t="shared" si="2"/>
        <v>47.5</v>
      </c>
      <c r="O29" s="15">
        <f t="shared" si="3"/>
        <v>33.25</v>
      </c>
      <c r="P29" s="21" t="s">
        <v>98</v>
      </c>
      <c r="Q29" s="10"/>
    </row>
    <row r="30" spans="1:17" s="1" customFormat="1" ht="27" customHeight="1">
      <c r="A30" s="10">
        <v>26</v>
      </c>
      <c r="B30" s="11" t="s">
        <v>99</v>
      </c>
      <c r="C30" s="12" t="s">
        <v>21</v>
      </c>
      <c r="D30" s="10" t="s">
        <v>22</v>
      </c>
      <c r="E30" s="10" t="s">
        <v>23</v>
      </c>
      <c r="F30" s="10" t="s">
        <v>24</v>
      </c>
      <c r="G30" s="24" t="s">
        <v>100</v>
      </c>
      <c r="H30" s="10" t="s">
        <v>26</v>
      </c>
      <c r="I30" s="18">
        <v>55</v>
      </c>
      <c r="J30" s="15">
        <f t="shared" si="0"/>
        <v>33</v>
      </c>
      <c r="K30" s="19">
        <v>35.5</v>
      </c>
      <c r="L30" s="15">
        <f t="shared" si="1"/>
        <v>14.200000000000001</v>
      </c>
      <c r="M30" s="17"/>
      <c r="N30" s="20">
        <f t="shared" si="2"/>
        <v>47.2</v>
      </c>
      <c r="O30" s="15">
        <f t="shared" si="3"/>
        <v>33.04</v>
      </c>
      <c r="P30" s="21" t="s">
        <v>101</v>
      </c>
      <c r="Q30" s="10"/>
    </row>
    <row r="31" spans="1:17" s="1" customFormat="1" ht="27" customHeight="1">
      <c r="A31" s="10">
        <v>27</v>
      </c>
      <c r="B31" s="11" t="s">
        <v>102</v>
      </c>
      <c r="C31" s="12" t="s">
        <v>21</v>
      </c>
      <c r="D31" s="10" t="s">
        <v>22</v>
      </c>
      <c r="E31" s="10" t="s">
        <v>23</v>
      </c>
      <c r="F31" s="10" t="s">
        <v>24</v>
      </c>
      <c r="G31" s="24" t="s">
        <v>103</v>
      </c>
      <c r="H31" s="10" t="s">
        <v>26</v>
      </c>
      <c r="I31" s="18">
        <v>58.5</v>
      </c>
      <c r="J31" s="15">
        <f t="shared" si="0"/>
        <v>35.1</v>
      </c>
      <c r="K31" s="19">
        <v>24</v>
      </c>
      <c r="L31" s="15">
        <f t="shared" si="1"/>
        <v>9.600000000000001</v>
      </c>
      <c r="M31" s="17"/>
      <c r="N31" s="20">
        <f t="shared" si="2"/>
        <v>44.7</v>
      </c>
      <c r="O31" s="15">
        <f t="shared" si="3"/>
        <v>31.29</v>
      </c>
      <c r="P31" s="21" t="s">
        <v>104</v>
      </c>
      <c r="Q31" s="10"/>
    </row>
    <row r="32" spans="1:17" s="1" customFormat="1" ht="27" customHeight="1">
      <c r="A32" s="10">
        <v>28</v>
      </c>
      <c r="B32" s="11" t="s">
        <v>105</v>
      </c>
      <c r="C32" s="12" t="s">
        <v>21</v>
      </c>
      <c r="D32" s="10" t="s">
        <v>22</v>
      </c>
      <c r="E32" s="10" t="s">
        <v>23</v>
      </c>
      <c r="F32" s="10" t="s">
        <v>24</v>
      </c>
      <c r="G32" s="24" t="s">
        <v>106</v>
      </c>
      <c r="H32" s="10" t="s">
        <v>26</v>
      </c>
      <c r="I32" s="18">
        <v>51.5</v>
      </c>
      <c r="J32" s="15">
        <f t="shared" si="0"/>
        <v>30.9</v>
      </c>
      <c r="K32" s="19">
        <v>33.5</v>
      </c>
      <c r="L32" s="15">
        <f t="shared" si="1"/>
        <v>13.4</v>
      </c>
      <c r="M32" s="17"/>
      <c r="N32" s="20">
        <f t="shared" si="2"/>
        <v>44.3</v>
      </c>
      <c r="O32" s="15">
        <f t="shared" si="3"/>
        <v>31.009999999999994</v>
      </c>
      <c r="P32" s="21" t="s">
        <v>107</v>
      </c>
      <c r="Q32" s="10"/>
    </row>
    <row r="33" spans="1:17" s="1" customFormat="1" ht="27" customHeight="1">
      <c r="A33" s="10">
        <v>29</v>
      </c>
      <c r="B33" s="11" t="s">
        <v>108</v>
      </c>
      <c r="C33" s="12" t="s">
        <v>21</v>
      </c>
      <c r="D33" s="10" t="s">
        <v>22</v>
      </c>
      <c r="E33" s="10" t="s">
        <v>23</v>
      </c>
      <c r="F33" s="10" t="s">
        <v>24</v>
      </c>
      <c r="G33" s="24" t="s">
        <v>109</v>
      </c>
      <c r="H33" s="10" t="s">
        <v>26</v>
      </c>
      <c r="I33" s="18">
        <v>59</v>
      </c>
      <c r="J33" s="15">
        <f t="shared" si="0"/>
        <v>35.4</v>
      </c>
      <c r="K33" s="19">
        <v>22</v>
      </c>
      <c r="L33" s="15">
        <f t="shared" si="1"/>
        <v>8.8</v>
      </c>
      <c r="M33" s="17"/>
      <c r="N33" s="20">
        <f t="shared" si="2"/>
        <v>44.2</v>
      </c>
      <c r="O33" s="15">
        <f t="shared" si="3"/>
        <v>30.94</v>
      </c>
      <c r="P33" s="21" t="s">
        <v>110</v>
      </c>
      <c r="Q33" s="10"/>
    </row>
    <row r="34" spans="1:17" s="1" customFormat="1" ht="27" customHeight="1">
      <c r="A34" s="10">
        <v>30</v>
      </c>
      <c r="B34" s="11" t="s">
        <v>111</v>
      </c>
      <c r="C34" s="12" t="s">
        <v>21</v>
      </c>
      <c r="D34" s="10" t="s">
        <v>22</v>
      </c>
      <c r="E34" s="10" t="s">
        <v>23</v>
      </c>
      <c r="F34" s="10" t="s">
        <v>24</v>
      </c>
      <c r="G34" s="24" t="s">
        <v>112</v>
      </c>
      <c r="H34" s="10" t="s">
        <v>26</v>
      </c>
      <c r="I34" s="18">
        <v>58.5</v>
      </c>
      <c r="J34" s="15">
        <f t="shared" si="0"/>
        <v>35.1</v>
      </c>
      <c r="K34" s="19">
        <v>20</v>
      </c>
      <c r="L34" s="15">
        <f t="shared" si="1"/>
        <v>8</v>
      </c>
      <c r="M34" s="17"/>
      <c r="N34" s="20">
        <f t="shared" si="2"/>
        <v>43.1</v>
      </c>
      <c r="O34" s="15">
        <f t="shared" si="3"/>
        <v>30.169999999999998</v>
      </c>
      <c r="P34" s="21" t="s">
        <v>113</v>
      </c>
      <c r="Q34" s="10"/>
    </row>
    <row r="35" spans="1:17" s="1" customFormat="1" ht="27" customHeight="1">
      <c r="A35" s="10">
        <v>31</v>
      </c>
      <c r="B35" s="11" t="s">
        <v>114</v>
      </c>
      <c r="C35" s="12" t="s">
        <v>21</v>
      </c>
      <c r="D35" s="10" t="s">
        <v>22</v>
      </c>
      <c r="E35" s="10" t="s">
        <v>23</v>
      </c>
      <c r="F35" s="10" t="s">
        <v>24</v>
      </c>
      <c r="G35" s="24" t="s">
        <v>115</v>
      </c>
      <c r="H35" s="10" t="s">
        <v>26</v>
      </c>
      <c r="I35" s="18">
        <v>49.5</v>
      </c>
      <c r="J35" s="15">
        <f t="shared" si="0"/>
        <v>29.7</v>
      </c>
      <c r="K35" s="19">
        <v>31</v>
      </c>
      <c r="L35" s="15">
        <f t="shared" si="1"/>
        <v>12.4</v>
      </c>
      <c r="M35" s="17"/>
      <c r="N35" s="20">
        <f t="shared" si="2"/>
        <v>42.1</v>
      </c>
      <c r="O35" s="15">
        <f t="shared" si="3"/>
        <v>29.47</v>
      </c>
      <c r="P35" s="21" t="s">
        <v>116</v>
      </c>
      <c r="Q35" s="10"/>
    </row>
    <row r="36" spans="1:17" s="1" customFormat="1" ht="27" customHeight="1">
      <c r="A36" s="10">
        <v>32</v>
      </c>
      <c r="B36" s="11" t="s">
        <v>117</v>
      </c>
      <c r="C36" s="12" t="s">
        <v>21</v>
      </c>
      <c r="D36" s="10" t="s">
        <v>22</v>
      </c>
      <c r="E36" s="10" t="s">
        <v>23</v>
      </c>
      <c r="F36" s="10" t="s">
        <v>24</v>
      </c>
      <c r="G36" s="24" t="s">
        <v>118</v>
      </c>
      <c r="H36" s="10" t="s">
        <v>26</v>
      </c>
      <c r="I36" s="18">
        <v>46</v>
      </c>
      <c r="J36" s="15">
        <f t="shared" si="0"/>
        <v>27.599999999999998</v>
      </c>
      <c r="K36" s="19">
        <v>36</v>
      </c>
      <c r="L36" s="15">
        <f t="shared" si="1"/>
        <v>14.4</v>
      </c>
      <c r="M36" s="17"/>
      <c r="N36" s="20">
        <f t="shared" si="2"/>
        <v>42</v>
      </c>
      <c r="O36" s="15">
        <f t="shared" si="3"/>
        <v>29.4</v>
      </c>
      <c r="P36" s="21" t="s">
        <v>119</v>
      </c>
      <c r="Q36" s="10"/>
    </row>
    <row r="37" spans="1:17" s="1" customFormat="1" ht="27" customHeight="1">
      <c r="A37" s="10">
        <v>33</v>
      </c>
      <c r="B37" s="11" t="s">
        <v>120</v>
      </c>
      <c r="C37" s="12" t="s">
        <v>21</v>
      </c>
      <c r="D37" s="10" t="s">
        <v>22</v>
      </c>
      <c r="E37" s="10" t="s">
        <v>23</v>
      </c>
      <c r="F37" s="10" t="s">
        <v>24</v>
      </c>
      <c r="G37" s="24" t="s">
        <v>121</v>
      </c>
      <c r="H37" s="10" t="s">
        <v>26</v>
      </c>
      <c r="I37" s="18">
        <v>70</v>
      </c>
      <c r="J37" s="15">
        <f t="shared" si="0"/>
        <v>42</v>
      </c>
      <c r="K37" s="19">
        <v>0</v>
      </c>
      <c r="L37" s="15">
        <f t="shared" si="1"/>
        <v>0</v>
      </c>
      <c r="M37" s="17"/>
      <c r="N37" s="20">
        <f t="shared" si="2"/>
        <v>42</v>
      </c>
      <c r="O37" s="15">
        <f t="shared" si="3"/>
        <v>29.4</v>
      </c>
      <c r="P37" s="21" t="s">
        <v>119</v>
      </c>
      <c r="Q37" s="10"/>
    </row>
    <row r="38" spans="1:17" s="1" customFormat="1" ht="27" customHeight="1">
      <c r="A38" s="10">
        <v>34</v>
      </c>
      <c r="B38" s="11" t="s">
        <v>122</v>
      </c>
      <c r="C38" s="12" t="s">
        <v>21</v>
      </c>
      <c r="D38" s="10" t="s">
        <v>22</v>
      </c>
      <c r="E38" s="10" t="s">
        <v>23</v>
      </c>
      <c r="F38" s="10" t="s">
        <v>24</v>
      </c>
      <c r="G38" s="24" t="s">
        <v>123</v>
      </c>
      <c r="H38" s="10" t="s">
        <v>26</v>
      </c>
      <c r="I38" s="18">
        <v>48</v>
      </c>
      <c r="J38" s="15">
        <f t="shared" si="0"/>
        <v>28.799999999999997</v>
      </c>
      <c r="K38" s="19">
        <v>32.5</v>
      </c>
      <c r="L38" s="15">
        <f t="shared" si="1"/>
        <v>13</v>
      </c>
      <c r="M38" s="17"/>
      <c r="N38" s="20">
        <f t="shared" si="2"/>
        <v>41.8</v>
      </c>
      <c r="O38" s="15">
        <f t="shared" si="3"/>
        <v>29.259999999999994</v>
      </c>
      <c r="P38" s="21" t="s">
        <v>124</v>
      </c>
      <c r="Q38" s="10"/>
    </row>
    <row r="39" spans="1:17" s="1" customFormat="1" ht="27" customHeight="1">
      <c r="A39" s="10">
        <v>35</v>
      </c>
      <c r="B39" s="11" t="s">
        <v>125</v>
      </c>
      <c r="C39" s="12" t="s">
        <v>21</v>
      </c>
      <c r="D39" s="10" t="s">
        <v>22</v>
      </c>
      <c r="E39" s="10" t="s">
        <v>23</v>
      </c>
      <c r="F39" s="10" t="s">
        <v>24</v>
      </c>
      <c r="G39" s="24" t="s">
        <v>126</v>
      </c>
      <c r="H39" s="10" t="s">
        <v>26</v>
      </c>
      <c r="I39" s="18">
        <v>55</v>
      </c>
      <c r="J39" s="15">
        <f t="shared" si="0"/>
        <v>33</v>
      </c>
      <c r="K39" s="19">
        <v>19</v>
      </c>
      <c r="L39" s="15">
        <f t="shared" si="1"/>
        <v>7.6000000000000005</v>
      </c>
      <c r="M39" s="17"/>
      <c r="N39" s="20">
        <f t="shared" si="2"/>
        <v>40.6</v>
      </c>
      <c r="O39" s="15">
        <f t="shared" si="3"/>
        <v>28.419999999999998</v>
      </c>
      <c r="P39" s="21" t="s">
        <v>127</v>
      </c>
      <c r="Q39" s="10"/>
    </row>
    <row r="40" spans="1:17" s="1" customFormat="1" ht="27" customHeight="1">
      <c r="A40" s="10">
        <v>36</v>
      </c>
      <c r="B40" s="11" t="s">
        <v>128</v>
      </c>
      <c r="C40" s="12" t="s">
        <v>21</v>
      </c>
      <c r="D40" s="10" t="s">
        <v>22</v>
      </c>
      <c r="E40" s="10" t="s">
        <v>23</v>
      </c>
      <c r="F40" s="10" t="s">
        <v>24</v>
      </c>
      <c r="G40" s="24" t="s">
        <v>129</v>
      </c>
      <c r="H40" s="10" t="s">
        <v>26</v>
      </c>
      <c r="I40" s="18">
        <v>47</v>
      </c>
      <c r="J40" s="15">
        <f t="shared" si="0"/>
        <v>28.2</v>
      </c>
      <c r="K40" s="19">
        <v>27.5</v>
      </c>
      <c r="L40" s="15">
        <f t="shared" si="1"/>
        <v>11</v>
      </c>
      <c r="M40" s="22"/>
      <c r="N40" s="20">
        <f t="shared" si="2"/>
        <v>39.2</v>
      </c>
      <c r="O40" s="15">
        <f t="shared" si="3"/>
        <v>27.44</v>
      </c>
      <c r="P40" s="21" t="s">
        <v>130</v>
      </c>
      <c r="Q40" s="10"/>
    </row>
    <row r="41" spans="1:17" s="1" customFormat="1" ht="27" customHeight="1">
      <c r="A41" s="10">
        <v>37</v>
      </c>
      <c r="B41" s="11" t="s">
        <v>131</v>
      </c>
      <c r="C41" s="12" t="s">
        <v>21</v>
      </c>
      <c r="D41" s="10" t="s">
        <v>22</v>
      </c>
      <c r="E41" s="10" t="s">
        <v>23</v>
      </c>
      <c r="F41" s="10" t="s">
        <v>24</v>
      </c>
      <c r="G41" s="24" t="s">
        <v>132</v>
      </c>
      <c r="H41" s="10" t="s">
        <v>26</v>
      </c>
      <c r="I41" s="18">
        <v>45</v>
      </c>
      <c r="J41" s="15">
        <f t="shared" si="0"/>
        <v>27</v>
      </c>
      <c r="K41" s="19">
        <v>30</v>
      </c>
      <c r="L41" s="15">
        <f t="shared" si="1"/>
        <v>12</v>
      </c>
      <c r="M41" s="17"/>
      <c r="N41" s="20">
        <f t="shared" si="2"/>
        <v>39</v>
      </c>
      <c r="O41" s="15">
        <f t="shared" si="3"/>
        <v>27.299999999999997</v>
      </c>
      <c r="P41" s="21" t="s">
        <v>133</v>
      </c>
      <c r="Q41" s="10"/>
    </row>
    <row r="42" spans="1:17" s="1" customFormat="1" ht="27" customHeight="1">
      <c r="A42" s="10">
        <v>38</v>
      </c>
      <c r="B42" s="11" t="s">
        <v>134</v>
      </c>
      <c r="C42" s="12" t="s">
        <v>21</v>
      </c>
      <c r="D42" s="10" t="s">
        <v>22</v>
      </c>
      <c r="E42" s="10" t="s">
        <v>23</v>
      </c>
      <c r="F42" s="10" t="s">
        <v>24</v>
      </c>
      <c r="G42" s="24" t="s">
        <v>135</v>
      </c>
      <c r="H42" s="10" t="s">
        <v>26</v>
      </c>
      <c r="I42" s="18">
        <v>48.5</v>
      </c>
      <c r="J42" s="15">
        <f t="shared" si="0"/>
        <v>29.099999999999998</v>
      </c>
      <c r="K42" s="19">
        <v>22</v>
      </c>
      <c r="L42" s="15">
        <f t="shared" si="1"/>
        <v>8.8</v>
      </c>
      <c r="M42" s="22"/>
      <c r="N42" s="20">
        <f t="shared" si="2"/>
        <v>37.9</v>
      </c>
      <c r="O42" s="15">
        <f t="shared" si="3"/>
        <v>26.529999999999998</v>
      </c>
      <c r="P42" s="21" t="s">
        <v>136</v>
      </c>
      <c r="Q42" s="10"/>
    </row>
    <row r="43" spans="1:17" s="1" customFormat="1" ht="27" customHeight="1">
      <c r="A43" s="10">
        <v>39</v>
      </c>
      <c r="B43" s="11" t="s">
        <v>137</v>
      </c>
      <c r="C43" s="12" t="s">
        <v>21</v>
      </c>
      <c r="D43" s="10" t="s">
        <v>22</v>
      </c>
      <c r="E43" s="10" t="s">
        <v>23</v>
      </c>
      <c r="F43" s="10" t="s">
        <v>24</v>
      </c>
      <c r="G43" s="24" t="s">
        <v>138</v>
      </c>
      <c r="H43" s="10" t="s">
        <v>26</v>
      </c>
      <c r="I43" s="18">
        <v>43</v>
      </c>
      <c r="J43" s="15">
        <f t="shared" si="0"/>
        <v>25.8</v>
      </c>
      <c r="K43" s="19">
        <v>15</v>
      </c>
      <c r="L43" s="15">
        <f t="shared" si="1"/>
        <v>6</v>
      </c>
      <c r="M43" s="17"/>
      <c r="N43" s="20">
        <f t="shared" si="2"/>
        <v>31.8</v>
      </c>
      <c r="O43" s="15">
        <f t="shared" si="3"/>
        <v>22.259999999999998</v>
      </c>
      <c r="P43" s="21" t="s">
        <v>139</v>
      </c>
      <c r="Q43" s="10"/>
    </row>
    <row r="44" spans="1:17" s="1" customFormat="1" ht="27" customHeight="1">
      <c r="A44" s="10">
        <v>40</v>
      </c>
      <c r="B44" s="11" t="s">
        <v>140</v>
      </c>
      <c r="C44" s="12" t="s">
        <v>21</v>
      </c>
      <c r="D44" s="10" t="s">
        <v>22</v>
      </c>
      <c r="E44" s="10" t="s">
        <v>23</v>
      </c>
      <c r="F44" s="10" t="s">
        <v>24</v>
      </c>
      <c r="G44" s="24" t="s">
        <v>141</v>
      </c>
      <c r="H44" s="10" t="s">
        <v>26</v>
      </c>
      <c r="I44" s="18">
        <v>33</v>
      </c>
      <c r="J44" s="15">
        <f t="shared" si="0"/>
        <v>19.8</v>
      </c>
      <c r="K44" s="19">
        <v>27</v>
      </c>
      <c r="L44" s="15">
        <f t="shared" si="1"/>
        <v>10.8</v>
      </c>
      <c r="M44" s="17"/>
      <c r="N44" s="20">
        <f t="shared" si="2"/>
        <v>30.6</v>
      </c>
      <c r="O44" s="15">
        <f t="shared" si="3"/>
        <v>21.419999999999998</v>
      </c>
      <c r="P44" s="21" t="s">
        <v>142</v>
      </c>
      <c r="Q44" s="10"/>
    </row>
    <row r="45" spans="1:17" s="1" customFormat="1" ht="27" customHeight="1">
      <c r="A45" s="10">
        <v>41</v>
      </c>
      <c r="B45" s="11" t="s">
        <v>143</v>
      </c>
      <c r="C45" s="12" t="s">
        <v>40</v>
      </c>
      <c r="D45" s="10" t="s">
        <v>22</v>
      </c>
      <c r="E45" s="10" t="s">
        <v>23</v>
      </c>
      <c r="F45" s="10" t="s">
        <v>24</v>
      </c>
      <c r="G45" s="24" t="s">
        <v>144</v>
      </c>
      <c r="H45" s="10" t="s">
        <v>26</v>
      </c>
      <c r="I45" s="18">
        <v>41</v>
      </c>
      <c r="J45" s="15">
        <f t="shared" si="0"/>
        <v>24.599999999999998</v>
      </c>
      <c r="K45" s="11">
        <v>0</v>
      </c>
      <c r="L45" s="23">
        <v>0</v>
      </c>
      <c r="M45" s="17"/>
      <c r="N45" s="20">
        <f t="shared" si="2"/>
        <v>24.599999999999998</v>
      </c>
      <c r="O45" s="15">
        <f t="shared" si="3"/>
        <v>17.22</v>
      </c>
      <c r="P45" s="21" t="s">
        <v>145</v>
      </c>
      <c r="Q45" s="10"/>
    </row>
    <row r="46" spans="1:17" s="1" customFormat="1" ht="27" customHeight="1">
      <c r="A46" s="10">
        <v>42</v>
      </c>
      <c r="B46" s="11" t="s">
        <v>146</v>
      </c>
      <c r="C46" s="12" t="s">
        <v>40</v>
      </c>
      <c r="D46" s="10" t="s">
        <v>22</v>
      </c>
      <c r="E46" s="10" t="s">
        <v>23</v>
      </c>
      <c r="F46" s="10" t="s">
        <v>24</v>
      </c>
      <c r="G46" s="24" t="s">
        <v>147</v>
      </c>
      <c r="H46" s="10" t="s">
        <v>26</v>
      </c>
      <c r="I46" s="18">
        <v>31</v>
      </c>
      <c r="J46" s="15">
        <f t="shared" si="0"/>
        <v>18.599999999999998</v>
      </c>
      <c r="K46" s="11">
        <v>0</v>
      </c>
      <c r="L46" s="23">
        <v>0</v>
      </c>
      <c r="M46" s="17"/>
      <c r="N46" s="20">
        <f t="shared" si="2"/>
        <v>18.599999999999998</v>
      </c>
      <c r="O46" s="15">
        <f t="shared" si="3"/>
        <v>13.019999999999998</v>
      </c>
      <c r="P46" s="21" t="s">
        <v>148</v>
      </c>
      <c r="Q46" s="10"/>
    </row>
  </sheetData>
  <sheetProtection password="DC08" sheet="1" formatCells="0" formatColumns="0" formatRows="0" insertColumns="0" insertRows="0" insertHyperlinks="0" deleteColumns="0" deleteRows="0" sort="0" autoFilter="0" pivotTables="0"/>
  <mergeCells count="16">
    <mergeCell ref="F3:F4"/>
    <mergeCell ref="G3:G4"/>
    <mergeCell ref="H3:H4"/>
    <mergeCell ref="M3:M4"/>
    <mergeCell ref="P3:P4"/>
    <mergeCell ref="Q3:Q4"/>
    <mergeCell ref="B1:Q1"/>
    <mergeCell ref="B2:E2"/>
    <mergeCell ref="I3:J3"/>
    <mergeCell ref="K3:L3"/>
    <mergeCell ref="N3:O3"/>
    <mergeCell ref="A3:A4"/>
    <mergeCell ref="B3:B4"/>
    <mergeCell ref="C3:C4"/>
    <mergeCell ref="D3:D4"/>
    <mergeCell ref="E3:E4"/>
  </mergeCells>
  <printOptions/>
  <pageMargins left="0.39305555555555555" right="0.39305555555555555" top="0.5902777777777778" bottom="0.5902777777777778" header="0.39305555555555555" footer="0.393055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47934</cp:lastModifiedBy>
  <cp:lastPrinted>2018-10-30T06:57:22Z</cp:lastPrinted>
  <dcterms:created xsi:type="dcterms:W3CDTF">2013-05-27T01:30:57Z</dcterms:created>
  <dcterms:modified xsi:type="dcterms:W3CDTF">2020-01-13T15:09:47Z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false</vt:bool>
  </property>
</Properties>
</file>