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讲解、足球5人" sheetId="1" r:id="rId1"/>
    <sheet name="翻译12人" sheetId="2" r:id="rId2"/>
  </sheets>
  <definedNames/>
  <calcPr fullCalcOnLoad="1"/>
</workbook>
</file>

<file path=xl/sharedStrings.xml><?xml version="1.0" encoding="utf-8"?>
<sst xmlns="http://schemas.openxmlformats.org/spreadsheetml/2006/main" count="230" uniqueCount="144">
  <si>
    <t>报名序号</t>
  </si>
  <si>
    <t>报考部门</t>
  </si>
  <si>
    <t>报考职位</t>
  </si>
  <si>
    <t>姓名</t>
  </si>
  <si>
    <t>民族</t>
  </si>
  <si>
    <t>考号</t>
  </si>
  <si>
    <t>职业能力倾向测验</t>
  </si>
  <si>
    <t>综合应用能力</t>
  </si>
  <si>
    <t>民族加分</t>
  </si>
  <si>
    <t>笔试成绩</t>
  </si>
  <si>
    <t>面试成绩</t>
  </si>
  <si>
    <t>总成绩</t>
  </si>
  <si>
    <t>排名</t>
  </si>
  <si>
    <t>13708</t>
  </si>
  <si>
    <t>突泉县农耕民俗博物馆</t>
  </si>
  <si>
    <t>讲解员岗位（一般人员岗位）</t>
  </si>
  <si>
    <t>吴彤</t>
  </si>
  <si>
    <t>蒙古族</t>
  </si>
  <si>
    <t>1115221205210</t>
  </si>
  <si>
    <t>62.5</t>
  </si>
  <si>
    <t>85.5</t>
  </si>
  <si>
    <t>2.5</t>
  </si>
  <si>
    <t>51.8333</t>
  </si>
  <si>
    <t>1</t>
  </si>
  <si>
    <t>13526</t>
  </si>
  <si>
    <t>刘斯阳</t>
  </si>
  <si>
    <t>1115221205209</t>
  </si>
  <si>
    <t>61.5</t>
  </si>
  <si>
    <t>93.5</t>
  </si>
  <si>
    <t>54.1667</t>
  </si>
  <si>
    <t>2</t>
  </si>
  <si>
    <t>10769</t>
  </si>
  <si>
    <t>乌兰浩特市体校</t>
  </si>
  <si>
    <t>足球教练岗位（一般人员岗位）</t>
  </si>
  <si>
    <t>史秋成</t>
  </si>
  <si>
    <t>汉族</t>
  </si>
  <si>
    <t>1115220402024</t>
  </si>
  <si>
    <t>82</t>
  </si>
  <si>
    <t>75.5</t>
  </si>
  <si>
    <t>0</t>
  </si>
  <si>
    <t>52.5</t>
  </si>
  <si>
    <t>16518</t>
  </si>
  <si>
    <t>杨济豪</t>
  </si>
  <si>
    <t>1115220402027</t>
  </si>
  <si>
    <t>64.5</t>
  </si>
  <si>
    <t>84</t>
  </si>
  <si>
    <t>52</t>
  </si>
  <si>
    <t>13700</t>
  </si>
  <si>
    <t>花蕾</t>
  </si>
  <si>
    <t>1115220402028</t>
  </si>
  <si>
    <t>71</t>
  </si>
  <si>
    <t>79</t>
  </si>
  <si>
    <t>50</t>
  </si>
  <si>
    <t>3</t>
  </si>
  <si>
    <t>口译成绩</t>
  </si>
  <si>
    <t>笔译成绩</t>
  </si>
  <si>
    <t>17835</t>
  </si>
  <si>
    <t>突泉县民族文化服务中心</t>
  </si>
  <si>
    <t>蒙文翻译岗位（蒙汉兼通人员岗位）</t>
  </si>
  <si>
    <t>那日苏</t>
  </si>
  <si>
    <t>1115220106128</t>
  </si>
  <si>
    <t>48.1667</t>
  </si>
  <si>
    <t>45</t>
  </si>
  <si>
    <t>42</t>
  </si>
  <si>
    <t>11590</t>
  </si>
  <si>
    <t>文峰</t>
  </si>
  <si>
    <t>1115220106207</t>
  </si>
  <si>
    <t>56</t>
  </si>
  <si>
    <t>84.5</t>
  </si>
  <si>
    <t>49.3333</t>
  </si>
  <si>
    <t>41.2</t>
  </si>
  <si>
    <t>35</t>
  </si>
  <si>
    <t>04933</t>
  </si>
  <si>
    <t>隋敖敏</t>
  </si>
  <si>
    <t>1115220106204</t>
  </si>
  <si>
    <t>60.5</t>
  </si>
  <si>
    <t>78</t>
  </si>
  <si>
    <t>48.6667</t>
  </si>
  <si>
    <t>38.4</t>
  </si>
  <si>
    <t>36</t>
  </si>
  <si>
    <t>05242</t>
  </si>
  <si>
    <t>呼吉亚</t>
  </si>
  <si>
    <t>1115220106115</t>
  </si>
  <si>
    <t>86.5</t>
  </si>
  <si>
    <t>48.8333</t>
  </si>
  <si>
    <t>37.6</t>
  </si>
  <si>
    <t>06220</t>
  </si>
  <si>
    <t>胡义日格</t>
  </si>
  <si>
    <t>1115220106130</t>
  </si>
  <si>
    <t>46.5</t>
  </si>
  <si>
    <t>90</t>
  </si>
  <si>
    <t>48</t>
  </si>
  <si>
    <t>38.2</t>
  </si>
  <si>
    <t>34</t>
  </si>
  <si>
    <t>19357</t>
  </si>
  <si>
    <t>何斯日古楞</t>
  </si>
  <si>
    <t>1115220106129</t>
  </si>
  <si>
    <t>58</t>
  </si>
  <si>
    <t>79.5</t>
  </si>
  <si>
    <t>48.3333</t>
  </si>
  <si>
    <t>34.4</t>
  </si>
  <si>
    <t>32</t>
  </si>
  <si>
    <t>07607</t>
  </si>
  <si>
    <t>兴安盟蒙古语言翻译中心</t>
  </si>
  <si>
    <t>翻译（蒙）（蒙汉兼通人员岗位）</t>
  </si>
  <si>
    <t>金妙</t>
  </si>
  <si>
    <t>1115220101022</t>
  </si>
  <si>
    <t>72.5</t>
  </si>
  <si>
    <t>102.5</t>
  </si>
  <si>
    <t>60.8333</t>
  </si>
  <si>
    <t>46</t>
  </si>
  <si>
    <t>43</t>
  </si>
  <si>
    <t>00688</t>
  </si>
  <si>
    <t>吴斯日古楞</t>
  </si>
  <si>
    <t>1115220101113</t>
  </si>
  <si>
    <t>69.5</t>
  </si>
  <si>
    <t>80.5</t>
  </si>
  <si>
    <t>39</t>
  </si>
  <si>
    <t>13429</t>
  </si>
  <si>
    <t>亮亮</t>
  </si>
  <si>
    <t>1115220101107</t>
  </si>
  <si>
    <t>67</t>
  </si>
  <si>
    <t>88.5</t>
  </si>
  <si>
    <t>54.3333</t>
  </si>
  <si>
    <t>38.8</t>
  </si>
  <si>
    <t>04667</t>
  </si>
  <si>
    <t>金晓兰</t>
  </si>
  <si>
    <t>1115220101119</t>
  </si>
  <si>
    <t>63.5</t>
  </si>
  <si>
    <t>86</t>
  </si>
  <si>
    <t>52.3333</t>
  </si>
  <si>
    <t>40.8</t>
  </si>
  <si>
    <t>33</t>
  </si>
  <si>
    <t>09017</t>
  </si>
  <si>
    <t>额尔墩</t>
  </si>
  <si>
    <t>1115220101120</t>
  </si>
  <si>
    <t>96.5</t>
  </si>
  <si>
    <t>11070</t>
  </si>
  <si>
    <t>萨如拉</t>
  </si>
  <si>
    <t>1115220101102</t>
  </si>
  <si>
    <t>65</t>
  </si>
  <si>
    <t>97</t>
  </si>
  <si>
    <t>56.5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</si>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</sst>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1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>
      <alignment vertical="center"/>
      <protection/>
    </xf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8" fillId="0" borderId="9" xfId="65" applyNumberFormat="1" applyFont="1" applyBorder="1" applyAlignment="1">
      <alignment horizontal="center" vertical="center" wrapText="1"/>
      <protection/>
    </xf>
    <xf numFmtId="49" fontId="21" fillId="0" borderId="9" xfId="64" applyNumberFormat="1" applyFont="1" applyBorder="1" applyAlignment="1">
      <alignment horizontal="center" vertical="center" wrapText="1"/>
      <protection/>
    </xf>
    <xf numFmtId="49" fontId="21" fillId="0" borderId="9" xfId="64" applyNumberFormat="1" applyFont="1" applyBorder="1" applyAlignment="1">
      <alignment vertical="center" wrapText="1"/>
      <protection/>
    </xf>
    <xf numFmtId="49" fontId="21" fillId="0" borderId="9" xfId="64" applyNumberFormat="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21" fillId="0" borderId="9" xfId="65" applyNumberFormat="1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G14" sqref="G14"/>
    </sheetView>
  </sheetViews>
  <sheetFormatPr defaultColWidth="9.00390625" defaultRowHeight="14.25"/>
  <cols>
    <col min="2" max="3" width="14.75390625" style="0" customWidth="1"/>
    <col min="5" max="5" width="7.875" style="0" customWidth="1"/>
    <col min="6" max="6" width="13.50390625" style="0" customWidth="1"/>
    <col min="7" max="8" width="9.00390625" style="0" customWidth="1"/>
    <col min="9" max="9" width="9.25390625" style="0" customWidth="1"/>
    <col min="10" max="10" width="9.00390625" style="0" customWidth="1"/>
    <col min="11" max="11" width="9.00390625" style="2" customWidth="1"/>
    <col min="12" max="12" width="10.625" style="0" customWidth="1"/>
  </cols>
  <sheetData>
    <row r="1" spans="1:13" ht="33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31.5" customHeight="1">
      <c r="A2" s="4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4" t="s">
        <v>19</v>
      </c>
      <c r="H2" s="4" t="s">
        <v>20</v>
      </c>
      <c r="I2" s="4" t="s">
        <v>21</v>
      </c>
      <c r="J2" s="5" t="s">
        <v>22</v>
      </c>
      <c r="K2" s="7">
        <v>91</v>
      </c>
      <c r="L2" s="7">
        <f>J2*0.5+K2*0.5</f>
        <v>71.41665</v>
      </c>
      <c r="M2" s="13" t="s">
        <v>23</v>
      </c>
    </row>
    <row r="3" spans="1:13" ht="31.5" customHeight="1">
      <c r="A3" s="4" t="s">
        <v>24</v>
      </c>
      <c r="B3" s="5" t="s">
        <v>14</v>
      </c>
      <c r="C3" s="5" t="s">
        <v>15</v>
      </c>
      <c r="D3" s="5" t="s">
        <v>25</v>
      </c>
      <c r="E3" s="5" t="s">
        <v>17</v>
      </c>
      <c r="F3" s="5" t="s">
        <v>26</v>
      </c>
      <c r="G3" s="4" t="s">
        <v>27</v>
      </c>
      <c r="H3" s="4" t="s">
        <v>28</v>
      </c>
      <c r="I3" s="4" t="s">
        <v>21</v>
      </c>
      <c r="J3" s="5" t="s">
        <v>29</v>
      </c>
      <c r="K3" s="7">
        <v>87</v>
      </c>
      <c r="L3" s="7">
        <f>J3*0.5+K3*0.5</f>
        <v>70.58335</v>
      </c>
      <c r="M3" s="13" t="s">
        <v>30</v>
      </c>
    </row>
    <row r="4" spans="1:13" ht="31.5" customHeight="1">
      <c r="A4" s="4" t="s">
        <v>31</v>
      </c>
      <c r="B4" s="5" t="s">
        <v>32</v>
      </c>
      <c r="C4" s="5" t="s">
        <v>33</v>
      </c>
      <c r="D4" s="5" t="s">
        <v>34</v>
      </c>
      <c r="E4" s="5" t="s">
        <v>35</v>
      </c>
      <c r="F4" s="5" t="s">
        <v>36</v>
      </c>
      <c r="G4" s="4" t="s">
        <v>37</v>
      </c>
      <c r="H4" s="4" t="s">
        <v>38</v>
      </c>
      <c r="I4" s="4" t="s">
        <v>39</v>
      </c>
      <c r="J4" s="5" t="s">
        <v>40</v>
      </c>
      <c r="K4" s="7">
        <v>78</v>
      </c>
      <c r="L4" s="7">
        <f>J4*0.5+K4*0.5</f>
        <v>65.25</v>
      </c>
      <c r="M4" s="13" t="s">
        <v>23</v>
      </c>
    </row>
    <row r="5" spans="1:13" ht="31.5" customHeight="1">
      <c r="A5" s="4" t="s">
        <v>41</v>
      </c>
      <c r="B5" s="5" t="s">
        <v>32</v>
      </c>
      <c r="C5" s="5" t="s">
        <v>33</v>
      </c>
      <c r="D5" s="5" t="s">
        <v>42</v>
      </c>
      <c r="E5" s="5" t="s">
        <v>17</v>
      </c>
      <c r="F5" s="5" t="s">
        <v>43</v>
      </c>
      <c r="G5" s="4" t="s">
        <v>44</v>
      </c>
      <c r="H5" s="4" t="s">
        <v>45</v>
      </c>
      <c r="I5" s="4" t="s">
        <v>21</v>
      </c>
      <c r="J5" s="5" t="s">
        <v>46</v>
      </c>
      <c r="K5" s="7">
        <v>58</v>
      </c>
      <c r="L5" s="7">
        <f>J5*0.5+K5*0.5</f>
        <v>55</v>
      </c>
      <c r="M5" s="13" t="s">
        <v>30</v>
      </c>
    </row>
    <row r="6" spans="1:13" ht="31.5" customHeight="1">
      <c r="A6" s="4" t="s">
        <v>47</v>
      </c>
      <c r="B6" s="5" t="s">
        <v>32</v>
      </c>
      <c r="C6" s="5" t="s">
        <v>33</v>
      </c>
      <c r="D6" s="5" t="s">
        <v>48</v>
      </c>
      <c r="E6" s="5" t="s">
        <v>35</v>
      </c>
      <c r="F6" s="5" t="s">
        <v>49</v>
      </c>
      <c r="G6" s="4" t="s">
        <v>50</v>
      </c>
      <c r="H6" s="4" t="s">
        <v>51</v>
      </c>
      <c r="I6" s="4" t="s">
        <v>39</v>
      </c>
      <c r="J6" s="5" t="s">
        <v>52</v>
      </c>
      <c r="K6" s="7">
        <v>58</v>
      </c>
      <c r="L6" s="7">
        <f>J6*0.5+K6*0.5</f>
        <v>54</v>
      </c>
      <c r="M6" s="13" t="s">
        <v>53</v>
      </c>
    </row>
  </sheetData>
  <sheetProtection/>
  <printOptions/>
  <pageMargins left="0.2361111111111111" right="0.19652777777777777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Q7" sqref="Q7"/>
    </sheetView>
  </sheetViews>
  <sheetFormatPr defaultColWidth="8.75390625" defaultRowHeight="14.25"/>
  <cols>
    <col min="1" max="1" width="8.50390625" style="0" customWidth="1"/>
    <col min="2" max="2" width="11.75390625" style="0" customWidth="1"/>
    <col min="3" max="3" width="16.875" style="0" customWidth="1"/>
    <col min="4" max="4" width="10.75390625" style="0" customWidth="1"/>
    <col min="5" max="5" width="6.75390625" style="0" customWidth="1"/>
    <col min="6" max="6" width="13.50390625" style="0" customWidth="1"/>
    <col min="7" max="10" width="8.75390625" style="0" customWidth="1"/>
    <col min="13" max="13" width="8.75390625" style="1" customWidth="1"/>
    <col min="14" max="14" width="11.00390625" style="1" customWidth="1"/>
    <col min="15" max="15" width="6.875" style="2" customWidth="1"/>
    <col min="17" max="17" width="9.375" style="0" bestFit="1" customWidth="1"/>
  </cols>
  <sheetData>
    <row r="1" spans="1:15" ht="3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54</v>
      </c>
      <c r="L1" s="3" t="s">
        <v>55</v>
      </c>
      <c r="M1" s="3" t="s">
        <v>10</v>
      </c>
      <c r="N1" s="3" t="s">
        <v>11</v>
      </c>
      <c r="O1" s="3" t="s">
        <v>12</v>
      </c>
    </row>
    <row r="2" spans="1:17" ht="45" customHeight="1">
      <c r="A2" s="4" t="s">
        <v>56</v>
      </c>
      <c r="B2" s="5" t="s">
        <v>57</v>
      </c>
      <c r="C2" s="5" t="s">
        <v>58</v>
      </c>
      <c r="D2" s="5" t="s">
        <v>59</v>
      </c>
      <c r="E2" s="5" t="s">
        <v>17</v>
      </c>
      <c r="F2" s="5" t="s">
        <v>60</v>
      </c>
      <c r="G2" s="4" t="s">
        <v>27</v>
      </c>
      <c r="H2" s="4" t="s">
        <v>38</v>
      </c>
      <c r="I2" s="4" t="s">
        <v>21</v>
      </c>
      <c r="J2" s="5" t="s">
        <v>61</v>
      </c>
      <c r="K2" s="6" t="s">
        <v>62</v>
      </c>
      <c r="L2" s="6" t="s">
        <v>63</v>
      </c>
      <c r="M2" s="7">
        <f aca="true" t="shared" si="0" ref="M2:M12">K2+L2</f>
        <v>87</v>
      </c>
      <c r="N2" s="8">
        <v>67.58335</v>
      </c>
      <c r="O2" s="9">
        <v>1</v>
      </c>
      <c r="Q2" s="12"/>
    </row>
    <row r="3" spans="1:15" ht="45" customHeight="1">
      <c r="A3" s="4" t="s">
        <v>64</v>
      </c>
      <c r="B3" s="5" t="s">
        <v>57</v>
      </c>
      <c r="C3" s="5" t="s">
        <v>58</v>
      </c>
      <c r="D3" s="5" t="s">
        <v>65</v>
      </c>
      <c r="E3" s="5" t="s">
        <v>17</v>
      </c>
      <c r="F3" s="5" t="s">
        <v>66</v>
      </c>
      <c r="G3" s="4" t="s">
        <v>67</v>
      </c>
      <c r="H3" s="4" t="s">
        <v>68</v>
      </c>
      <c r="I3" s="4" t="s">
        <v>21</v>
      </c>
      <c r="J3" s="5" t="s">
        <v>69</v>
      </c>
      <c r="K3" s="6" t="s">
        <v>70</v>
      </c>
      <c r="L3" s="6" t="s">
        <v>71</v>
      </c>
      <c r="M3" s="7">
        <f t="shared" si="0"/>
        <v>76.2</v>
      </c>
      <c r="N3" s="8">
        <v>62.76665</v>
      </c>
      <c r="O3" s="9">
        <v>2</v>
      </c>
    </row>
    <row r="4" spans="1:15" ht="45" customHeight="1">
      <c r="A4" s="4" t="s">
        <v>72</v>
      </c>
      <c r="B4" s="5" t="s">
        <v>57</v>
      </c>
      <c r="C4" s="5" t="s">
        <v>58</v>
      </c>
      <c r="D4" s="5" t="s">
        <v>73</v>
      </c>
      <c r="E4" s="5" t="s">
        <v>17</v>
      </c>
      <c r="F4" s="5" t="s">
        <v>74</v>
      </c>
      <c r="G4" s="4" t="s">
        <v>75</v>
      </c>
      <c r="H4" s="4" t="s">
        <v>76</v>
      </c>
      <c r="I4" s="4" t="s">
        <v>21</v>
      </c>
      <c r="J4" s="5" t="s">
        <v>77</v>
      </c>
      <c r="K4" s="6" t="s">
        <v>78</v>
      </c>
      <c r="L4" s="6" t="s">
        <v>79</v>
      </c>
      <c r="M4" s="7">
        <f t="shared" si="0"/>
        <v>74.4</v>
      </c>
      <c r="N4" s="8">
        <v>61.53335</v>
      </c>
      <c r="O4" s="9">
        <v>3</v>
      </c>
    </row>
    <row r="5" spans="1:15" ht="45" customHeight="1">
      <c r="A5" s="4" t="s">
        <v>80</v>
      </c>
      <c r="B5" s="5" t="s">
        <v>57</v>
      </c>
      <c r="C5" s="5" t="s">
        <v>58</v>
      </c>
      <c r="D5" s="5" t="s">
        <v>81</v>
      </c>
      <c r="E5" s="5" t="s">
        <v>17</v>
      </c>
      <c r="F5" s="5" t="s">
        <v>82</v>
      </c>
      <c r="G5" s="4" t="s">
        <v>40</v>
      </c>
      <c r="H5" s="4" t="s">
        <v>83</v>
      </c>
      <c r="I5" s="4" t="s">
        <v>21</v>
      </c>
      <c r="J5" s="5" t="s">
        <v>84</v>
      </c>
      <c r="K5" s="6" t="s">
        <v>85</v>
      </c>
      <c r="L5" s="6" t="s">
        <v>79</v>
      </c>
      <c r="M5" s="7">
        <f t="shared" si="0"/>
        <v>73.6</v>
      </c>
      <c r="N5" s="8">
        <v>61.21665</v>
      </c>
      <c r="O5" s="9">
        <v>4</v>
      </c>
    </row>
    <row r="6" spans="1:15" ht="45" customHeight="1">
      <c r="A6" s="4" t="s">
        <v>86</v>
      </c>
      <c r="B6" s="5" t="s">
        <v>57</v>
      </c>
      <c r="C6" s="5" t="s">
        <v>58</v>
      </c>
      <c r="D6" s="5" t="s">
        <v>87</v>
      </c>
      <c r="E6" s="5" t="s">
        <v>17</v>
      </c>
      <c r="F6" s="5" t="s">
        <v>88</v>
      </c>
      <c r="G6" s="4" t="s">
        <v>89</v>
      </c>
      <c r="H6" s="4" t="s">
        <v>90</v>
      </c>
      <c r="I6" s="4" t="s">
        <v>21</v>
      </c>
      <c r="J6" s="5" t="s">
        <v>91</v>
      </c>
      <c r="K6" s="6" t="s">
        <v>92</v>
      </c>
      <c r="L6" s="6" t="s">
        <v>93</v>
      </c>
      <c r="M6" s="7">
        <f t="shared" si="0"/>
        <v>72.2</v>
      </c>
      <c r="N6" s="10">
        <v>60.1</v>
      </c>
      <c r="O6" s="9">
        <v>5</v>
      </c>
    </row>
    <row r="7" spans="1:15" ht="45" customHeight="1">
      <c r="A7" s="4" t="s">
        <v>94</v>
      </c>
      <c r="B7" s="5" t="s">
        <v>57</v>
      </c>
      <c r="C7" s="5" t="s">
        <v>58</v>
      </c>
      <c r="D7" s="5" t="s">
        <v>95</v>
      </c>
      <c r="E7" s="5" t="s">
        <v>17</v>
      </c>
      <c r="F7" s="5" t="s">
        <v>96</v>
      </c>
      <c r="G7" s="4" t="s">
        <v>97</v>
      </c>
      <c r="H7" s="4" t="s">
        <v>98</v>
      </c>
      <c r="I7" s="4" t="s">
        <v>21</v>
      </c>
      <c r="J7" s="5" t="s">
        <v>99</v>
      </c>
      <c r="K7" s="6" t="s">
        <v>100</v>
      </c>
      <c r="L7" s="6" t="s">
        <v>101</v>
      </c>
      <c r="M7" s="7">
        <f t="shared" si="0"/>
        <v>66.4</v>
      </c>
      <c r="N7" s="8">
        <v>57.36665000000001</v>
      </c>
      <c r="O7" s="9">
        <v>6</v>
      </c>
    </row>
    <row r="8" spans="1:15" ht="45" customHeight="1">
      <c r="A8" s="4" t="s">
        <v>102</v>
      </c>
      <c r="B8" s="5" t="s">
        <v>103</v>
      </c>
      <c r="C8" s="5" t="s">
        <v>104</v>
      </c>
      <c r="D8" s="5" t="s">
        <v>105</v>
      </c>
      <c r="E8" s="5" t="s">
        <v>17</v>
      </c>
      <c r="F8" s="5" t="s">
        <v>106</v>
      </c>
      <c r="G8" s="4" t="s">
        <v>107</v>
      </c>
      <c r="H8" s="4" t="s">
        <v>108</v>
      </c>
      <c r="I8" s="4" t="s">
        <v>21</v>
      </c>
      <c r="J8" s="5" t="s">
        <v>109</v>
      </c>
      <c r="K8" s="6" t="s">
        <v>110</v>
      </c>
      <c r="L8" s="6" t="s">
        <v>111</v>
      </c>
      <c r="M8" s="7">
        <f t="shared" si="0"/>
        <v>89</v>
      </c>
      <c r="N8" s="8">
        <v>74.91665</v>
      </c>
      <c r="O8" s="9">
        <v>1</v>
      </c>
    </row>
    <row r="9" spans="1:15" ht="45" customHeight="1">
      <c r="A9" s="4" t="s">
        <v>112</v>
      </c>
      <c r="B9" s="5" t="s">
        <v>103</v>
      </c>
      <c r="C9" s="5" t="s">
        <v>104</v>
      </c>
      <c r="D9" s="5" t="s">
        <v>113</v>
      </c>
      <c r="E9" s="5" t="s">
        <v>17</v>
      </c>
      <c r="F9" s="5" t="s">
        <v>114</v>
      </c>
      <c r="G9" s="4" t="s">
        <v>115</v>
      </c>
      <c r="H9" s="4" t="s">
        <v>116</v>
      </c>
      <c r="I9" s="4" t="s">
        <v>21</v>
      </c>
      <c r="J9" s="5" t="s">
        <v>40</v>
      </c>
      <c r="K9" s="6" t="s">
        <v>78</v>
      </c>
      <c r="L9" s="6" t="s">
        <v>117</v>
      </c>
      <c r="M9" s="7">
        <f t="shared" si="0"/>
        <v>77.4</v>
      </c>
      <c r="N9" s="8">
        <v>64.95</v>
      </c>
      <c r="O9" s="9">
        <v>2</v>
      </c>
    </row>
    <row r="10" spans="1:15" ht="45" customHeight="1">
      <c r="A10" s="4" t="s">
        <v>118</v>
      </c>
      <c r="B10" s="5" t="s">
        <v>103</v>
      </c>
      <c r="C10" s="5" t="s">
        <v>104</v>
      </c>
      <c r="D10" s="5" t="s">
        <v>119</v>
      </c>
      <c r="E10" s="5" t="s">
        <v>17</v>
      </c>
      <c r="F10" s="5" t="s">
        <v>120</v>
      </c>
      <c r="G10" s="4" t="s">
        <v>121</v>
      </c>
      <c r="H10" s="4" t="s">
        <v>122</v>
      </c>
      <c r="I10" s="4" t="s">
        <v>21</v>
      </c>
      <c r="J10" s="5" t="s">
        <v>123</v>
      </c>
      <c r="K10" s="6" t="s">
        <v>124</v>
      </c>
      <c r="L10" s="6" t="s">
        <v>71</v>
      </c>
      <c r="M10" s="7">
        <f t="shared" si="0"/>
        <v>73.8</v>
      </c>
      <c r="N10" s="8">
        <v>64.06665</v>
      </c>
      <c r="O10" s="9">
        <v>3</v>
      </c>
    </row>
    <row r="11" spans="1:15" ht="45" customHeight="1">
      <c r="A11" s="4" t="s">
        <v>125</v>
      </c>
      <c r="B11" s="5" t="s">
        <v>103</v>
      </c>
      <c r="C11" s="5" t="s">
        <v>104</v>
      </c>
      <c r="D11" s="5" t="s">
        <v>126</v>
      </c>
      <c r="E11" s="5" t="s">
        <v>17</v>
      </c>
      <c r="F11" s="5" t="s">
        <v>127</v>
      </c>
      <c r="G11" s="4" t="s">
        <v>128</v>
      </c>
      <c r="H11" s="4" t="s">
        <v>129</v>
      </c>
      <c r="I11" s="4" t="s">
        <v>21</v>
      </c>
      <c r="J11" s="5" t="s">
        <v>130</v>
      </c>
      <c r="K11" s="6" t="s">
        <v>131</v>
      </c>
      <c r="L11" s="6" t="s">
        <v>132</v>
      </c>
      <c r="M11" s="7">
        <f t="shared" si="0"/>
        <v>73.8</v>
      </c>
      <c r="N11" s="8">
        <v>63.066649999999996</v>
      </c>
      <c r="O11" s="9">
        <v>4</v>
      </c>
    </row>
    <row r="12" spans="1:15" ht="45" customHeight="1">
      <c r="A12" s="4" t="s">
        <v>133</v>
      </c>
      <c r="B12" s="5" t="s">
        <v>103</v>
      </c>
      <c r="C12" s="5" t="s">
        <v>104</v>
      </c>
      <c r="D12" s="5" t="s">
        <v>134</v>
      </c>
      <c r="E12" s="5" t="s">
        <v>17</v>
      </c>
      <c r="F12" s="5" t="s">
        <v>135</v>
      </c>
      <c r="G12" s="4" t="s">
        <v>46</v>
      </c>
      <c r="H12" s="4" t="s">
        <v>136</v>
      </c>
      <c r="I12" s="4" t="s">
        <v>21</v>
      </c>
      <c r="J12" s="5" t="s">
        <v>46</v>
      </c>
      <c r="K12" s="6" t="s">
        <v>71</v>
      </c>
      <c r="L12" s="6" t="s">
        <v>71</v>
      </c>
      <c r="M12" s="7">
        <f t="shared" si="0"/>
        <v>70</v>
      </c>
      <c r="N12" s="10">
        <v>61</v>
      </c>
      <c r="O12" s="9">
        <v>5</v>
      </c>
    </row>
    <row r="13" spans="1:15" ht="45" customHeight="1">
      <c r="A13" s="4" t="s">
        <v>137</v>
      </c>
      <c r="B13" s="5" t="s">
        <v>103</v>
      </c>
      <c r="C13" s="5" t="s">
        <v>104</v>
      </c>
      <c r="D13" s="5" t="s">
        <v>138</v>
      </c>
      <c r="E13" s="5" t="s">
        <v>17</v>
      </c>
      <c r="F13" s="5" t="s">
        <v>139</v>
      </c>
      <c r="G13" s="4" t="s">
        <v>140</v>
      </c>
      <c r="H13" s="4" t="s">
        <v>141</v>
      </c>
      <c r="I13" s="4" t="s">
        <v>21</v>
      </c>
      <c r="J13" s="5" t="s">
        <v>142</v>
      </c>
      <c r="K13" s="6" t="s">
        <v>143</v>
      </c>
      <c r="L13" s="6" t="s">
        <v>143</v>
      </c>
      <c r="M13" s="11" t="s">
        <v>143</v>
      </c>
      <c r="N13" s="11" t="s">
        <v>143</v>
      </c>
      <c r="O13" s="9" t="s">
        <v>143</v>
      </c>
    </row>
  </sheetData>
  <sheetProtection/>
  <printOptions/>
  <pageMargins left="0.3541666666666667" right="0.2361111111111111" top="0.8659722222222223" bottom="0.4722222222222222" header="0.39305555555555555" footer="0.5"/>
  <pageSetup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2019-12-22T02:36:06Z</dcterms:created>
  <dcterms:modified xsi:type="dcterms:W3CDTF">2020-01-13T09:18:39Z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