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200" windowHeight="12030"/>
  </bookViews>
  <sheets>
    <sheet name="Sheet2" sheetId="2" r:id="rId1"/>
  </sheets>
  <definedNames>
    <definedName name="_xlnm._FilterDatabase" localSheetId="0" hidden="1">Sheet2!$A$3:$I$14</definedName>
  </definedNames>
  <calcPr calcId="124519"/>
</workbook>
</file>

<file path=xl/calcChain.xml><?xml version="1.0" encoding="utf-8"?>
<calcChain xmlns="http://schemas.openxmlformats.org/spreadsheetml/2006/main">
  <c r="K6" i="2"/>
  <c r="K5"/>
  <c r="K7"/>
  <c r="K8"/>
  <c r="K9"/>
  <c r="K10"/>
  <c r="K11"/>
  <c r="K12"/>
  <c r="K13"/>
  <c r="K14"/>
  <c r="K4"/>
  <c r="I6"/>
  <c r="I5"/>
  <c r="I7"/>
  <c r="I8"/>
  <c r="I10"/>
  <c r="I9"/>
  <c r="I11"/>
  <c r="I14"/>
  <c r="I13"/>
  <c r="I12"/>
  <c r="I4"/>
  <c r="F6"/>
  <c r="G6" s="1"/>
  <c r="F5"/>
  <c r="G5" s="1"/>
  <c r="F7"/>
  <c r="G7" s="1"/>
  <c r="F8"/>
  <c r="G8" s="1"/>
  <c r="F10"/>
  <c r="G10" s="1"/>
  <c r="F9"/>
  <c r="G9" s="1"/>
  <c r="L9" s="1"/>
  <c r="F11"/>
  <c r="G11" s="1"/>
  <c r="F14"/>
  <c r="G14" s="1"/>
  <c r="F13"/>
  <c r="G13" s="1"/>
  <c r="L13" s="1"/>
  <c r="F12"/>
  <c r="G12" s="1"/>
  <c r="L12" s="1"/>
  <c r="F4"/>
  <c r="G4" s="1"/>
  <c r="L10" l="1"/>
  <c r="L6"/>
  <c r="L14"/>
  <c r="L8"/>
  <c r="L4"/>
  <c r="L11"/>
  <c r="L7"/>
  <c r="L5"/>
</calcChain>
</file>

<file path=xl/sharedStrings.xml><?xml version="1.0" encoding="utf-8"?>
<sst xmlns="http://schemas.openxmlformats.org/spreadsheetml/2006/main" count="66" uniqueCount="44">
  <si>
    <t>姓名</t>
  </si>
  <si>
    <t>考号</t>
  </si>
  <si>
    <t>报考单位及代码</t>
  </si>
  <si>
    <t>报考岗位及代码</t>
  </si>
  <si>
    <t>唐芳</t>
  </si>
  <si>
    <t>1152019004905</t>
  </si>
  <si>
    <t>033贵阳市城乡“三变”改革办公室</t>
  </si>
  <si>
    <t>01专业技术岗位</t>
  </si>
  <si>
    <t>蒋玥</t>
  </si>
  <si>
    <t>1152019501212</t>
  </si>
  <si>
    <t>简夏</t>
  </si>
  <si>
    <t>1152016103626</t>
  </si>
  <si>
    <t>刘永俊</t>
  </si>
  <si>
    <t>1152011201413</t>
  </si>
  <si>
    <t>02专业技术岗位</t>
  </si>
  <si>
    <t>陈露</t>
  </si>
  <si>
    <t>1152019904408</t>
  </si>
  <si>
    <t>张海燕</t>
  </si>
  <si>
    <t>1152018902804</t>
  </si>
  <si>
    <t>03专业技术岗位</t>
  </si>
  <si>
    <t>王宜飞</t>
  </si>
  <si>
    <t>1152018902630</t>
  </si>
  <si>
    <t>王派杰</t>
  </si>
  <si>
    <t>1152019903508</t>
  </si>
  <si>
    <t>04专业技术岗位</t>
  </si>
  <si>
    <t>舒才东</t>
  </si>
  <si>
    <t>1152016203607</t>
  </si>
  <si>
    <t>王中兴</t>
  </si>
  <si>
    <t>1152019501028</t>
  </si>
  <si>
    <t>杜线线</t>
  </si>
  <si>
    <t>1152019505822</t>
  </si>
  <si>
    <t>笔试成绩</t>
    <phoneticPr fontId="1" type="noConversion"/>
  </si>
  <si>
    <t>百分制成绩</t>
    <phoneticPr fontId="1" type="noConversion"/>
  </si>
  <si>
    <t>卷面成绩（300分）</t>
    <phoneticPr fontId="1" type="noConversion"/>
  </si>
  <si>
    <t>折算后成绩（30%）</t>
    <phoneticPr fontId="1" type="noConversion"/>
  </si>
  <si>
    <t>百分制成绩（保留两位小数）</t>
    <phoneticPr fontId="1" type="noConversion"/>
  </si>
  <si>
    <t>专业测试成绩</t>
    <phoneticPr fontId="1" type="noConversion"/>
  </si>
  <si>
    <t>折算后成绩（40%）</t>
    <phoneticPr fontId="1" type="noConversion"/>
  </si>
  <si>
    <t>是</t>
    <phoneticPr fontId="1" type="noConversion"/>
  </si>
  <si>
    <t>排名</t>
    <phoneticPr fontId="1" type="noConversion"/>
  </si>
  <si>
    <t>笔试、专业测试面试总成绩</t>
    <phoneticPr fontId="1" type="noConversion"/>
  </si>
  <si>
    <t>面试</t>
    <phoneticPr fontId="1" type="noConversion"/>
  </si>
  <si>
    <t>是否进入体检（1：1）</t>
    <phoneticPr fontId="1" type="noConversion"/>
  </si>
  <si>
    <t>贵阳市城乡“三变”改革办公室2019年公开招考工作人员面试成绩、总成绩及进入体检环节人员名单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</si>
</sst>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K24" sqref="K24"/>
    </sheetView>
  </sheetViews>
  <sheetFormatPr defaultRowHeight="13.5"/>
  <cols>
    <col min="1" max="1" width="7.625" style="1" customWidth="1"/>
    <col min="2" max="2" width="15.125" style="1" customWidth="1"/>
    <col min="3" max="3" width="32" style="1" customWidth="1"/>
    <col min="4" max="4" width="16" style="1" customWidth="1"/>
    <col min="5" max="6" width="17.875" style="1" customWidth="1"/>
    <col min="7" max="7" width="17.125" style="1" customWidth="1"/>
    <col min="8" max="8" width="13.5" style="1" customWidth="1"/>
    <col min="9" max="9" width="17.875" style="1" customWidth="1"/>
    <col min="10" max="10" width="13.875" style="1" customWidth="1"/>
    <col min="11" max="11" width="17.875" style="1" customWidth="1"/>
    <col min="12" max="12" width="13.875" style="1" customWidth="1"/>
    <col min="13" max="13" width="9" style="1"/>
    <col min="14" max="14" width="8.25" style="1" customWidth="1"/>
    <col min="15" max="16384" width="9" style="1"/>
  </cols>
  <sheetData>
    <row r="1" spans="1:14" ht="51" customHeight="1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.95" customHeight="1">
      <c r="A2" s="14" t="s">
        <v>0</v>
      </c>
      <c r="B2" s="15" t="s">
        <v>1</v>
      </c>
      <c r="C2" s="15" t="s">
        <v>2</v>
      </c>
      <c r="D2" s="15" t="s">
        <v>3</v>
      </c>
      <c r="E2" s="12" t="s">
        <v>31</v>
      </c>
      <c r="F2" s="12"/>
      <c r="G2" s="12"/>
      <c r="H2" s="12" t="s">
        <v>36</v>
      </c>
      <c r="I2" s="12"/>
      <c r="J2" s="10" t="s">
        <v>41</v>
      </c>
      <c r="K2" s="11"/>
      <c r="L2" s="13" t="s">
        <v>40</v>
      </c>
      <c r="M2" s="13" t="s">
        <v>42</v>
      </c>
      <c r="N2" s="12" t="s">
        <v>39</v>
      </c>
    </row>
    <row r="3" spans="1:14" ht="30.75" customHeight="1">
      <c r="A3" s="14"/>
      <c r="B3" s="15"/>
      <c r="C3" s="15"/>
      <c r="D3" s="15"/>
      <c r="E3" s="2" t="s">
        <v>33</v>
      </c>
      <c r="F3" s="2" t="s">
        <v>35</v>
      </c>
      <c r="G3" s="2" t="s">
        <v>34</v>
      </c>
      <c r="H3" s="2" t="s">
        <v>32</v>
      </c>
      <c r="I3" s="2" t="s">
        <v>37</v>
      </c>
      <c r="J3" s="7" t="s">
        <v>32</v>
      </c>
      <c r="K3" s="7" t="s">
        <v>34</v>
      </c>
      <c r="L3" s="13"/>
      <c r="M3" s="13"/>
      <c r="N3" s="12"/>
    </row>
    <row r="4" spans="1:14" s="4" customFormat="1" ht="24" customHeight="1">
      <c r="A4" s="3" t="s">
        <v>4</v>
      </c>
      <c r="B4" s="3" t="s">
        <v>5</v>
      </c>
      <c r="C4" s="3" t="s">
        <v>6</v>
      </c>
      <c r="D4" s="3" t="s">
        <v>7</v>
      </c>
      <c r="E4" s="3">
        <v>192</v>
      </c>
      <c r="F4" s="6">
        <f t="shared" ref="F4:F14" si="0">E4/3</f>
        <v>64</v>
      </c>
      <c r="G4" s="3">
        <f t="shared" ref="G4:G14" si="1">F4*0.3</f>
        <v>19.2</v>
      </c>
      <c r="H4" s="3">
        <v>71</v>
      </c>
      <c r="I4" s="3">
        <f t="shared" ref="I4:I14" si="2">H4*0.4</f>
        <v>28.400000000000002</v>
      </c>
      <c r="J4" s="8">
        <v>88.2</v>
      </c>
      <c r="K4" s="8">
        <f t="shared" ref="K4:K14" si="3">J4*0.3</f>
        <v>26.46</v>
      </c>
      <c r="L4" s="8">
        <f t="shared" ref="L4:L14" si="4">G4+I4+K4</f>
        <v>74.06</v>
      </c>
      <c r="M4" s="3" t="s">
        <v>38</v>
      </c>
      <c r="N4" s="8">
        <v>1</v>
      </c>
    </row>
    <row r="5" spans="1:14" s="4" customFormat="1" ht="24" customHeight="1">
      <c r="A5" s="3" t="s">
        <v>10</v>
      </c>
      <c r="B5" s="3" t="s">
        <v>11</v>
      </c>
      <c r="C5" s="3" t="s">
        <v>6</v>
      </c>
      <c r="D5" s="3" t="s">
        <v>7</v>
      </c>
      <c r="E5" s="3">
        <v>154</v>
      </c>
      <c r="F5" s="6">
        <f t="shared" si="0"/>
        <v>51.333333333333336</v>
      </c>
      <c r="G5" s="3">
        <f t="shared" si="1"/>
        <v>15.4</v>
      </c>
      <c r="H5" s="3">
        <v>69</v>
      </c>
      <c r="I5" s="3">
        <f t="shared" si="2"/>
        <v>27.6</v>
      </c>
      <c r="J5" s="8">
        <v>86.2</v>
      </c>
      <c r="K5" s="8">
        <f t="shared" si="3"/>
        <v>25.86</v>
      </c>
      <c r="L5" s="8">
        <f t="shared" si="4"/>
        <v>68.86</v>
      </c>
      <c r="M5" s="3"/>
      <c r="N5" s="8">
        <v>2</v>
      </c>
    </row>
    <row r="6" spans="1:14" s="4" customFormat="1" ht="24" customHeight="1">
      <c r="A6" s="3" t="s">
        <v>8</v>
      </c>
      <c r="B6" s="3" t="s">
        <v>9</v>
      </c>
      <c r="C6" s="3" t="s">
        <v>6</v>
      </c>
      <c r="D6" s="3" t="s">
        <v>7</v>
      </c>
      <c r="E6" s="3">
        <v>175</v>
      </c>
      <c r="F6" s="6">
        <f t="shared" si="0"/>
        <v>58.333333333333336</v>
      </c>
      <c r="G6" s="3">
        <f t="shared" si="1"/>
        <v>17.5</v>
      </c>
      <c r="H6" s="3">
        <v>65</v>
      </c>
      <c r="I6" s="3">
        <f t="shared" si="2"/>
        <v>26</v>
      </c>
      <c r="J6" s="8">
        <v>75.400000000000006</v>
      </c>
      <c r="K6" s="8">
        <f t="shared" si="3"/>
        <v>22.62</v>
      </c>
      <c r="L6" s="8">
        <f t="shared" si="4"/>
        <v>66.12</v>
      </c>
      <c r="M6" s="3"/>
      <c r="N6" s="8">
        <v>3</v>
      </c>
    </row>
    <row r="7" spans="1:14" s="5" customFormat="1" ht="24" customHeight="1">
      <c r="A7" s="3" t="s">
        <v>12</v>
      </c>
      <c r="B7" s="3" t="s">
        <v>13</v>
      </c>
      <c r="C7" s="3" t="s">
        <v>6</v>
      </c>
      <c r="D7" s="3" t="s">
        <v>14</v>
      </c>
      <c r="E7" s="3">
        <v>170</v>
      </c>
      <c r="F7" s="6">
        <f t="shared" si="0"/>
        <v>56.666666666666664</v>
      </c>
      <c r="G7" s="3">
        <f t="shared" si="1"/>
        <v>17</v>
      </c>
      <c r="H7" s="3">
        <v>75</v>
      </c>
      <c r="I7" s="3">
        <f t="shared" si="2"/>
        <v>30</v>
      </c>
      <c r="J7" s="8">
        <v>90.8</v>
      </c>
      <c r="K7" s="8">
        <f t="shared" si="3"/>
        <v>27.24</v>
      </c>
      <c r="L7" s="8">
        <f t="shared" si="4"/>
        <v>74.239999999999995</v>
      </c>
      <c r="M7" s="3" t="s">
        <v>38</v>
      </c>
      <c r="N7" s="8">
        <v>1</v>
      </c>
    </row>
    <row r="8" spans="1:14" s="5" customFormat="1" ht="24" customHeight="1">
      <c r="A8" s="3" t="s">
        <v>15</v>
      </c>
      <c r="B8" s="3" t="s">
        <v>16</v>
      </c>
      <c r="C8" s="3" t="s">
        <v>6</v>
      </c>
      <c r="D8" s="3" t="s">
        <v>14</v>
      </c>
      <c r="E8" s="3">
        <v>165.5</v>
      </c>
      <c r="F8" s="6">
        <f t="shared" si="0"/>
        <v>55.166666666666664</v>
      </c>
      <c r="G8" s="3">
        <f t="shared" si="1"/>
        <v>16.549999999999997</v>
      </c>
      <c r="H8" s="3">
        <v>64</v>
      </c>
      <c r="I8" s="3">
        <f t="shared" si="2"/>
        <v>25.6</v>
      </c>
      <c r="J8" s="8">
        <v>76.2</v>
      </c>
      <c r="K8" s="8">
        <f t="shared" si="3"/>
        <v>22.86</v>
      </c>
      <c r="L8" s="8">
        <f t="shared" si="4"/>
        <v>65.009999999999991</v>
      </c>
      <c r="M8" s="3"/>
      <c r="N8" s="8">
        <v>2</v>
      </c>
    </row>
    <row r="9" spans="1:14" s="5" customFormat="1" ht="24" customHeight="1">
      <c r="A9" s="3" t="s">
        <v>20</v>
      </c>
      <c r="B9" s="3" t="s">
        <v>21</v>
      </c>
      <c r="C9" s="3" t="s">
        <v>6</v>
      </c>
      <c r="D9" s="3" t="s">
        <v>19</v>
      </c>
      <c r="E9" s="3">
        <v>179</v>
      </c>
      <c r="F9" s="6">
        <f t="shared" si="0"/>
        <v>59.666666666666664</v>
      </c>
      <c r="G9" s="3">
        <f t="shared" si="1"/>
        <v>17.899999999999999</v>
      </c>
      <c r="H9" s="3">
        <v>80</v>
      </c>
      <c r="I9" s="3">
        <f t="shared" si="2"/>
        <v>32</v>
      </c>
      <c r="J9" s="8">
        <v>89.4</v>
      </c>
      <c r="K9" s="8">
        <f t="shared" si="3"/>
        <v>26.82</v>
      </c>
      <c r="L9" s="8">
        <f t="shared" si="4"/>
        <v>76.72</v>
      </c>
      <c r="M9" s="3" t="s">
        <v>38</v>
      </c>
      <c r="N9" s="8">
        <v>1</v>
      </c>
    </row>
    <row r="10" spans="1:14" s="5" customFormat="1" ht="24" customHeight="1">
      <c r="A10" s="3" t="s">
        <v>17</v>
      </c>
      <c r="B10" s="3" t="s">
        <v>18</v>
      </c>
      <c r="C10" s="3" t="s">
        <v>6</v>
      </c>
      <c r="D10" s="3" t="s">
        <v>19</v>
      </c>
      <c r="E10" s="3">
        <v>181.5</v>
      </c>
      <c r="F10" s="6">
        <f t="shared" si="0"/>
        <v>60.5</v>
      </c>
      <c r="G10" s="3">
        <f t="shared" si="1"/>
        <v>18.149999999999999</v>
      </c>
      <c r="H10" s="3">
        <v>67</v>
      </c>
      <c r="I10" s="3">
        <f t="shared" si="2"/>
        <v>26.8</v>
      </c>
      <c r="J10" s="8">
        <v>79</v>
      </c>
      <c r="K10" s="8">
        <f t="shared" si="3"/>
        <v>23.7</v>
      </c>
      <c r="L10" s="8">
        <f t="shared" si="4"/>
        <v>68.650000000000006</v>
      </c>
      <c r="M10" s="3"/>
      <c r="N10" s="8">
        <v>2</v>
      </c>
    </row>
    <row r="11" spans="1:14" s="5" customFormat="1" ht="24" customHeight="1">
      <c r="A11" s="3" t="s">
        <v>22</v>
      </c>
      <c r="B11" s="3" t="s">
        <v>23</v>
      </c>
      <c r="C11" s="3" t="s">
        <v>6</v>
      </c>
      <c r="D11" s="3" t="s">
        <v>19</v>
      </c>
      <c r="E11" s="3">
        <v>145.5</v>
      </c>
      <c r="F11" s="6">
        <f t="shared" si="0"/>
        <v>48.5</v>
      </c>
      <c r="G11" s="3">
        <f t="shared" si="1"/>
        <v>14.549999999999999</v>
      </c>
      <c r="H11" s="3">
        <v>69</v>
      </c>
      <c r="I11" s="3">
        <f t="shared" si="2"/>
        <v>27.6</v>
      </c>
      <c r="J11" s="8">
        <v>75.400000000000006</v>
      </c>
      <c r="K11" s="8">
        <f t="shared" si="3"/>
        <v>22.62</v>
      </c>
      <c r="L11" s="8">
        <f t="shared" si="4"/>
        <v>64.77</v>
      </c>
      <c r="M11" s="3"/>
      <c r="N11" s="8">
        <v>3</v>
      </c>
    </row>
    <row r="12" spans="1:14" s="5" customFormat="1" ht="24" customHeight="1">
      <c r="A12" s="3" t="s">
        <v>29</v>
      </c>
      <c r="B12" s="3" t="s">
        <v>30</v>
      </c>
      <c r="C12" s="3" t="s">
        <v>6</v>
      </c>
      <c r="D12" s="3" t="s">
        <v>24</v>
      </c>
      <c r="E12" s="3">
        <v>194</v>
      </c>
      <c r="F12" s="6">
        <f t="shared" si="0"/>
        <v>64.666666666666671</v>
      </c>
      <c r="G12" s="3">
        <f t="shared" si="1"/>
        <v>19.400000000000002</v>
      </c>
      <c r="H12" s="3">
        <v>81</v>
      </c>
      <c r="I12" s="3">
        <f t="shared" si="2"/>
        <v>32.4</v>
      </c>
      <c r="J12" s="8">
        <v>88</v>
      </c>
      <c r="K12" s="8">
        <f t="shared" si="3"/>
        <v>26.4</v>
      </c>
      <c r="L12" s="8">
        <f t="shared" si="4"/>
        <v>78.199999999999989</v>
      </c>
      <c r="M12" s="3" t="s">
        <v>38</v>
      </c>
      <c r="N12" s="8">
        <v>1</v>
      </c>
    </row>
    <row r="13" spans="1:14" s="5" customFormat="1" ht="24" customHeight="1">
      <c r="A13" s="3" t="s">
        <v>27</v>
      </c>
      <c r="B13" s="3" t="s">
        <v>28</v>
      </c>
      <c r="C13" s="3" t="s">
        <v>6</v>
      </c>
      <c r="D13" s="3" t="s">
        <v>24</v>
      </c>
      <c r="E13" s="3">
        <v>206</v>
      </c>
      <c r="F13" s="6">
        <f t="shared" si="0"/>
        <v>68.666666666666671</v>
      </c>
      <c r="G13" s="3">
        <f t="shared" si="1"/>
        <v>20.6</v>
      </c>
      <c r="H13" s="3">
        <v>75</v>
      </c>
      <c r="I13" s="3">
        <f t="shared" si="2"/>
        <v>30</v>
      </c>
      <c r="J13" s="8">
        <v>78.2</v>
      </c>
      <c r="K13" s="8">
        <f t="shared" si="3"/>
        <v>23.46</v>
      </c>
      <c r="L13" s="8">
        <f t="shared" si="4"/>
        <v>74.06</v>
      </c>
      <c r="M13" s="3"/>
      <c r="N13" s="8">
        <v>2</v>
      </c>
    </row>
    <row r="14" spans="1:14" s="5" customFormat="1" ht="24" customHeight="1">
      <c r="A14" s="3" t="s">
        <v>25</v>
      </c>
      <c r="B14" s="3" t="s">
        <v>26</v>
      </c>
      <c r="C14" s="3" t="s">
        <v>6</v>
      </c>
      <c r="D14" s="3" t="s">
        <v>24</v>
      </c>
      <c r="E14" s="3">
        <v>207</v>
      </c>
      <c r="F14" s="6">
        <f t="shared" si="0"/>
        <v>69</v>
      </c>
      <c r="G14" s="3">
        <f t="shared" si="1"/>
        <v>20.7</v>
      </c>
      <c r="H14" s="3">
        <v>63</v>
      </c>
      <c r="I14" s="3">
        <f t="shared" si="2"/>
        <v>25.200000000000003</v>
      </c>
      <c r="J14" s="8">
        <v>76.400000000000006</v>
      </c>
      <c r="K14" s="8">
        <f t="shared" si="3"/>
        <v>22.92</v>
      </c>
      <c r="L14" s="8">
        <f t="shared" si="4"/>
        <v>68.820000000000007</v>
      </c>
      <c r="M14" s="3"/>
      <c r="N14" s="8">
        <v>3</v>
      </c>
    </row>
  </sheetData>
  <sortState ref="A9:N11">
    <sortCondition descending="1" ref="L9:L11"/>
  </sortState>
  <mergeCells count="11">
    <mergeCell ref="A1:N1"/>
    <mergeCell ref="J2:K2"/>
    <mergeCell ref="N2:N3"/>
    <mergeCell ref="L2:L3"/>
    <mergeCell ref="M2:M3"/>
    <mergeCell ref="A2:A3"/>
    <mergeCell ref="B2:B3"/>
    <mergeCell ref="C2:C3"/>
    <mergeCell ref="D2:D3"/>
    <mergeCell ref="E2:G2"/>
    <mergeCell ref="H2:I2"/>
  </mergeCells>
  <phoneticPr fontId="1" type="noConversion"/>
  <pageMargins left="0.70866141732283472" right="0.70866141732283472" top="0.19685039370078741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2020-01-13T02:43:50Z</cp:lastPrinted>
  <dcterms:created xsi:type="dcterms:W3CDTF">2019-11-11T02:44:00Z</dcterms:created>
  <dcterms:modified xsi:type="dcterms:W3CDTF">2020-01-13T03:01:35Z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true</vt:bool>
  </property>
</Properties>
</file>