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0490" windowHeight="8370"/>
  </bookViews>
  <sheets>
    <sheet name="成绩汇总及总排名（挂网）" sheetId="6" r:id="rId1"/>
  </sheets>
  <definedNames>
    <definedName name="_xlnm._FilterDatabase" localSheetId="0" hidden="1">'成绩汇总及总排名（挂网）'!$A$11:$J$16</definedName>
    <definedName name="_xlnm.Print_Titles" localSheetId="0">'成绩汇总及总排名（挂网）'!$3:$3</definedName>
  </definedNames>
  <calcPr calcId="124519"/>
</workbook>
</file>

<file path=xl/calcChain.xml><?xml version="1.0" encoding="utf-8"?>
<calcChain xmlns="http://schemas.openxmlformats.org/spreadsheetml/2006/main">
  <c r="H32" i="6"/>
  <c r="H33"/>
  <c r="H31"/>
  <c r="H26"/>
  <c r="H28"/>
  <c r="H27"/>
  <c r="H29"/>
  <c r="H23"/>
  <c r="H24"/>
  <c r="H22"/>
  <c r="H19"/>
  <c r="H20"/>
  <c r="H18"/>
  <c r="H13"/>
  <c r="H12"/>
  <c r="H15"/>
  <c r="H14"/>
  <c r="H16"/>
  <c r="H11"/>
  <c r="H5"/>
  <c r="H6"/>
  <c r="H9"/>
  <c r="H8"/>
  <c r="H7"/>
  <c r="H4"/>
  <c r="F16"/>
  <c r="F14"/>
  <c r="I14" s="1"/>
  <c r="F11"/>
  <c r="F13"/>
  <c r="F12"/>
  <c r="F15"/>
  <c r="F18"/>
  <c r="F19"/>
  <c r="F20"/>
  <c r="F22"/>
  <c r="F23"/>
  <c r="F24"/>
  <c r="F29"/>
  <c r="F26"/>
  <c r="F28"/>
  <c r="F27"/>
  <c r="F31"/>
  <c r="F32"/>
  <c r="F33"/>
  <c r="F5"/>
  <c r="F6"/>
  <c r="I6" s="1"/>
  <c r="F9"/>
  <c r="F8"/>
  <c r="F7"/>
  <c r="F4"/>
  <c r="I22" l="1"/>
  <c r="I19"/>
  <c r="I18"/>
  <c r="I24"/>
  <c r="I32"/>
  <c r="I15"/>
  <c r="I26"/>
  <c r="I31"/>
  <c r="I29"/>
  <c r="I13"/>
  <c r="I27"/>
  <c r="I23"/>
  <c r="I28"/>
  <c r="I33"/>
  <c r="I16"/>
  <c r="I11"/>
  <c r="I12"/>
  <c r="I20"/>
  <c r="I8"/>
  <c r="I7"/>
  <c r="I5"/>
  <c r="I4"/>
  <c r="I9"/>
</calcChain>
</file>

<file path=xl/sharedStrings.xml><?xml version="1.0" encoding="utf-8"?>
<sst xmlns="http://schemas.openxmlformats.org/spreadsheetml/2006/main" count="112" uniqueCount="71">
  <si>
    <t>9110921053523</t>
    <phoneticPr fontId="1" type="noConversion"/>
  </si>
  <si>
    <t>9110921053528</t>
    <phoneticPr fontId="1" type="noConversion"/>
  </si>
  <si>
    <t>9110921053527</t>
    <phoneticPr fontId="1" type="noConversion"/>
  </si>
  <si>
    <t>9110921053522</t>
    <phoneticPr fontId="1" type="noConversion"/>
  </si>
  <si>
    <t>9110921053520</t>
    <phoneticPr fontId="1" type="noConversion"/>
  </si>
  <si>
    <t>9110921053529</t>
    <phoneticPr fontId="1" type="noConversion"/>
  </si>
  <si>
    <t>9110921053615</t>
    <phoneticPr fontId="1" type="noConversion"/>
  </si>
  <si>
    <t>9110921053622</t>
    <phoneticPr fontId="1" type="noConversion"/>
  </si>
  <si>
    <t>9110921053609</t>
    <phoneticPr fontId="1" type="noConversion"/>
  </si>
  <si>
    <t>9110921053623</t>
    <phoneticPr fontId="1" type="noConversion"/>
  </si>
  <si>
    <t>9110921053606</t>
    <phoneticPr fontId="1" type="noConversion"/>
  </si>
  <si>
    <t>9110921053628</t>
    <phoneticPr fontId="1" type="noConversion"/>
  </si>
  <si>
    <t>9110921053624</t>
    <phoneticPr fontId="1" type="noConversion"/>
  </si>
  <si>
    <t>9110921053629</t>
    <phoneticPr fontId="1" type="noConversion"/>
  </si>
  <si>
    <t>9110921053816</t>
    <phoneticPr fontId="1" type="noConversion"/>
  </si>
  <si>
    <t>9110921053708</t>
    <phoneticPr fontId="1" type="noConversion"/>
  </si>
  <si>
    <t>9110921053929</t>
    <phoneticPr fontId="1" type="noConversion"/>
  </si>
  <si>
    <t>9110921054128</t>
    <phoneticPr fontId="1" type="noConversion"/>
  </si>
  <si>
    <t>9110921054111</t>
    <phoneticPr fontId="1" type="noConversion"/>
  </si>
  <si>
    <t>9110921054212</t>
    <phoneticPr fontId="1" type="noConversion"/>
  </si>
  <si>
    <t>9110921054118</t>
    <phoneticPr fontId="1" type="noConversion"/>
  </si>
  <si>
    <t>9110921054426</t>
    <phoneticPr fontId="1" type="noConversion"/>
  </si>
  <si>
    <t>9110921054401</t>
    <phoneticPr fontId="1" type="noConversion"/>
  </si>
  <si>
    <t>9110921054614</t>
    <phoneticPr fontId="1" type="noConversion"/>
  </si>
  <si>
    <t>9110921053610</t>
    <phoneticPr fontId="1" type="noConversion"/>
  </si>
  <si>
    <t>单位名称</t>
    <phoneticPr fontId="4" type="noConversion"/>
  </si>
  <si>
    <t>职位名称</t>
    <phoneticPr fontId="4" type="noConversion"/>
  </si>
  <si>
    <t>考生姓名</t>
    <phoneticPr fontId="4" type="noConversion"/>
  </si>
  <si>
    <t>准考证号</t>
    <phoneticPr fontId="4" type="noConversion"/>
  </si>
  <si>
    <t>笔试成绩</t>
    <phoneticPr fontId="4" type="noConversion"/>
  </si>
  <si>
    <t>笔试折合成绩</t>
    <phoneticPr fontId="4" type="noConversion"/>
  </si>
  <si>
    <t>面试成绩</t>
    <phoneticPr fontId="6" type="noConversion"/>
  </si>
  <si>
    <t>面试折合成绩</t>
    <phoneticPr fontId="4" type="noConversion"/>
  </si>
  <si>
    <t>总考分</t>
    <phoneticPr fontId="6" type="noConversion"/>
  </si>
  <si>
    <t>职位排名</t>
    <phoneticPr fontId="4" type="noConversion"/>
  </si>
  <si>
    <r>
      <rPr>
        <sz val="12"/>
        <rFont val="仿宋_GB2312"/>
        <family val="3"/>
        <charset val="134"/>
      </rPr>
      <t>省检察院</t>
    </r>
  </si>
  <si>
    <r>
      <rPr>
        <sz val="12"/>
        <rFont val="仿宋_GB2312"/>
        <family val="3"/>
        <charset val="134"/>
      </rPr>
      <t>刘璐</t>
    </r>
  </si>
  <si>
    <r>
      <rPr>
        <sz val="12"/>
        <rFont val="仿宋_GB2312"/>
        <family val="3"/>
        <charset val="134"/>
      </rPr>
      <t>张曦</t>
    </r>
  </si>
  <si>
    <r>
      <rPr>
        <sz val="12"/>
        <rFont val="仿宋_GB2312"/>
        <family val="3"/>
        <charset val="134"/>
      </rPr>
      <t>卢子群</t>
    </r>
  </si>
  <si>
    <r>
      <rPr>
        <sz val="12"/>
        <rFont val="仿宋_GB2312"/>
        <family val="3"/>
        <charset val="134"/>
      </rPr>
      <t>吕晚霞</t>
    </r>
  </si>
  <si>
    <r>
      <rPr>
        <sz val="12"/>
        <rFont val="仿宋_GB2312"/>
        <family val="3"/>
        <charset val="134"/>
      </rPr>
      <t>张珊珊</t>
    </r>
  </si>
  <si>
    <r>
      <rPr>
        <sz val="12"/>
        <rFont val="仿宋_GB2312"/>
        <family val="3"/>
        <charset val="134"/>
      </rPr>
      <t>张丹</t>
    </r>
  </si>
  <si>
    <r>
      <rPr>
        <sz val="12"/>
        <rFont val="仿宋_GB2312"/>
        <family val="3"/>
        <charset val="134"/>
      </rPr>
      <t>杨宇涵</t>
    </r>
  </si>
  <si>
    <r>
      <rPr>
        <sz val="12"/>
        <rFont val="仿宋_GB2312"/>
        <family val="3"/>
        <charset val="134"/>
      </rPr>
      <t>黄琴</t>
    </r>
  </si>
  <si>
    <r>
      <rPr>
        <sz val="12"/>
        <rFont val="仿宋_GB2312"/>
        <family val="3"/>
        <charset val="134"/>
      </rPr>
      <t>薛威</t>
    </r>
  </si>
  <si>
    <r>
      <rPr>
        <sz val="12"/>
        <rFont val="仿宋_GB2312"/>
        <family val="3"/>
        <charset val="134"/>
      </rPr>
      <t>唐玲</t>
    </r>
  </si>
  <si>
    <r>
      <rPr>
        <sz val="12"/>
        <rFont val="仿宋_GB2312"/>
        <family val="3"/>
        <charset val="134"/>
      </rPr>
      <t>刘佳琦</t>
    </r>
  </si>
  <si>
    <r>
      <rPr>
        <sz val="12"/>
        <rFont val="仿宋_GB2312"/>
        <family val="3"/>
        <charset val="134"/>
      </rPr>
      <t>杨佳</t>
    </r>
  </si>
  <si>
    <r>
      <rPr>
        <sz val="12"/>
        <rFont val="仿宋_GB2312"/>
        <family val="3"/>
        <charset val="134"/>
      </rPr>
      <t>四川省人民检察院成都铁路运输分院</t>
    </r>
  </si>
  <si>
    <r>
      <rPr>
        <sz val="12"/>
        <rFont val="仿宋_GB2312"/>
        <family val="3"/>
        <charset val="134"/>
      </rPr>
      <t>秦颖</t>
    </r>
  </si>
  <si>
    <r>
      <rPr>
        <sz val="12"/>
        <rFont val="仿宋_GB2312"/>
        <family val="3"/>
        <charset val="134"/>
      </rPr>
      <t>徐谦</t>
    </r>
  </si>
  <si>
    <r>
      <rPr>
        <sz val="12"/>
        <rFont val="仿宋_GB2312"/>
        <family val="3"/>
        <charset val="134"/>
      </rPr>
      <t>董艳梅</t>
    </r>
  </si>
  <si>
    <r>
      <rPr>
        <sz val="12"/>
        <rFont val="仿宋_GB2312"/>
        <family val="3"/>
        <charset val="134"/>
      </rPr>
      <t>陈瑞肖</t>
    </r>
  </si>
  <si>
    <r>
      <rPr>
        <sz val="12"/>
        <rFont val="仿宋_GB2312"/>
        <family val="3"/>
        <charset val="134"/>
      </rPr>
      <t>赵宇</t>
    </r>
  </si>
  <si>
    <r>
      <rPr>
        <sz val="12"/>
        <rFont val="仿宋_GB2312"/>
        <family val="3"/>
        <charset val="134"/>
      </rPr>
      <t>贯睿玲</t>
    </r>
  </si>
  <si>
    <r>
      <rPr>
        <sz val="12"/>
        <rFont val="仿宋_GB2312"/>
        <family val="3"/>
        <charset val="134"/>
      </rPr>
      <t>成都铁路运输检察院</t>
    </r>
  </si>
  <si>
    <r>
      <rPr>
        <sz val="12"/>
        <rFont val="仿宋_GB2312"/>
        <family val="3"/>
        <charset val="134"/>
      </rPr>
      <t>司法行政人员（宣传）</t>
    </r>
  </si>
  <si>
    <r>
      <rPr>
        <sz val="12"/>
        <rFont val="仿宋_GB2312"/>
        <family val="3"/>
        <charset val="134"/>
      </rPr>
      <t>俞采莲</t>
    </r>
  </si>
  <si>
    <r>
      <rPr>
        <sz val="12"/>
        <rFont val="仿宋_GB2312"/>
        <family val="3"/>
        <charset val="134"/>
      </rPr>
      <t>李林薇</t>
    </r>
  </si>
  <si>
    <r>
      <rPr>
        <sz val="12"/>
        <rFont val="仿宋_GB2312"/>
        <family val="3"/>
        <charset val="134"/>
      </rPr>
      <t>龚祚熙</t>
    </r>
  </si>
  <si>
    <r>
      <rPr>
        <sz val="12"/>
        <rFont val="仿宋_GB2312"/>
        <family val="3"/>
        <charset val="134"/>
      </rPr>
      <t>张梦莲</t>
    </r>
  </si>
  <si>
    <r>
      <rPr>
        <sz val="12"/>
        <rFont val="仿宋_GB2312"/>
        <family val="3"/>
        <charset val="134"/>
      </rPr>
      <t>夏寒</t>
    </r>
  </si>
  <si>
    <r>
      <rPr>
        <sz val="12"/>
        <rFont val="仿宋_GB2312"/>
        <family val="3"/>
        <charset val="134"/>
      </rPr>
      <t>冯小苏</t>
    </r>
  </si>
  <si>
    <r>
      <rPr>
        <sz val="12"/>
        <rFont val="仿宋_GB2312"/>
        <family val="3"/>
        <charset val="134"/>
      </rPr>
      <t>谭静</t>
    </r>
  </si>
  <si>
    <r>
      <t>2019</t>
    </r>
    <r>
      <rPr>
        <sz val="18"/>
        <rFont val="方正小标宋简体"/>
        <family val="3"/>
        <charset val="134"/>
      </rPr>
      <t>年省检察院机关及成铁两级院公开招录公务员考试总考分汇总及排名表</t>
    </r>
    <phoneticPr fontId="4" type="noConversion"/>
  </si>
  <si>
    <r>
      <rPr>
        <sz val="12"/>
        <rFont val="仿宋_GB2312"/>
        <family val="3"/>
        <charset val="134"/>
      </rPr>
      <t>检察官助理（一）</t>
    </r>
    <phoneticPr fontId="1" type="noConversion"/>
  </si>
  <si>
    <r>
      <rPr>
        <sz val="12"/>
        <rFont val="仿宋_GB2312"/>
        <family val="3"/>
        <charset val="134"/>
      </rPr>
      <t>检察官助理（二）</t>
    </r>
    <phoneticPr fontId="1" type="noConversion"/>
  </si>
  <si>
    <r>
      <rPr>
        <sz val="12"/>
        <rFont val="仿宋_GB2312"/>
        <family val="3"/>
        <charset val="134"/>
      </rPr>
      <t>司法行政人员</t>
    </r>
  </si>
  <si>
    <r>
      <rPr>
        <sz val="12"/>
        <rFont val="仿宋_GB2312"/>
        <family val="3"/>
        <charset val="134"/>
      </rPr>
      <t>检察辅助人员</t>
    </r>
    <phoneticPr fontId="1" type="noConversion"/>
  </si>
  <si>
    <r>
      <rPr>
        <sz val="12"/>
        <rFont val="仿宋_GB2312"/>
        <family val="3"/>
        <charset val="134"/>
      </rPr>
      <t>检察辅助人员</t>
    </r>
  </si>
  <si>
    <r>
      <rPr>
        <sz val="12"/>
        <rFont val="宋体"/>
        <family val="3"/>
        <charset val="134"/>
      </rPr>
      <t>报考部门（单位）盖章：四川省人民检察院政治部</t>
    </r>
    <r>
      <rPr>
        <sz val="12"/>
        <rFont val="Times New Roman"/>
        <family val="1"/>
      </rPr>
      <t xml:space="preserve">                                                                                               2020</t>
    </r>
    <r>
      <rPr>
        <sz val="12"/>
        <rFont val="宋体"/>
        <family val="3"/>
        <charset val="134"/>
      </rPr>
      <t>年</t>
    </r>
    <r>
      <rPr>
        <sz val="12"/>
        <rFont val="Times New Roman"/>
        <family val="1"/>
      </rPr>
      <t>1</t>
    </r>
    <r>
      <rPr>
        <sz val="12"/>
        <rFont val="宋体"/>
        <family val="3"/>
        <charset val="134"/>
      </rPr>
      <t>月</t>
    </r>
    <r>
      <rPr>
        <sz val="12"/>
        <rFont val="Times New Roman"/>
        <family val="1"/>
      </rPr>
      <t>11</t>
    </r>
    <r>
      <rPr>
        <sz val="12"/>
        <rFont val="宋体"/>
        <family val="3"/>
        <charset val="134"/>
      </rPr>
      <t>日</t>
    </r>
    <phoneticPr fontId="4" type="noConversion"/>
  </si>
</sst>
</file>

<file path=xl/styles.xml><?xml version="1.0" encoding="utf-8"?>
<styleSheet xmlns="http://schemas.openxmlformats.org/spreadsheetml/2006/main">
  <fonts count="11">
    <font>
      <sz val="12"/>
      <name val="宋体"/>
      <charset val="134"/>
    </font>
    <font>
      <sz val="9"/>
      <name val="宋体"/>
      <charset val="134"/>
    </font>
    <font>
      <sz val="12"/>
      <name val="仿宋_GB2312"/>
      <family val="3"/>
      <charset val="134"/>
    </font>
    <font>
      <sz val="12"/>
      <name val="宋体"/>
      <family val="3"/>
      <charset val="134"/>
    </font>
    <font>
      <sz val="9"/>
      <name val="宋体"/>
      <family val="3"/>
      <charset val="134"/>
    </font>
    <font>
      <sz val="18"/>
      <name val="方正小标宋简体"/>
      <family val="3"/>
      <charset val="134"/>
    </font>
    <font>
      <sz val="9"/>
      <name val="宋体"/>
      <family val="2"/>
      <charset val="134"/>
      <scheme val="minor"/>
    </font>
    <font>
      <sz val="11"/>
      <name val="宋体"/>
      <family val="2"/>
      <charset val="134"/>
      <scheme val="minor"/>
    </font>
    <font>
      <sz val="12"/>
      <name val="黑体"/>
      <family val="3"/>
      <charset val="134"/>
    </font>
    <font>
      <sz val="18"/>
      <name val="Times New Roman"/>
      <family val="1"/>
    </font>
    <font>
      <sz val="12"/>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0" fillId="0" borderId="0" xfId="0" applyAlignment="1"/>
    <xf numFmtId="0" fontId="7" fillId="0" borderId="0" xfId="0" applyFont="1" applyAlignment="1"/>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8" fillId="0" borderId="1" xfId="0" applyFont="1" applyBorder="1" applyAlignment="1">
      <alignment horizontal="center" vertical="center" wrapText="1"/>
    </xf>
    <xf numFmtId="49" fontId="10" fillId="0" borderId="1" xfId="0" applyNumberFormat="1" applyFont="1" applyBorder="1" applyAlignment="1">
      <alignment horizontal="center" vertical="center"/>
    </xf>
    <xf numFmtId="0" fontId="3" fillId="0" borderId="0" xfId="0" applyFont="1" applyAlignment="1"/>
    <xf numFmtId="0" fontId="10" fillId="0" borderId="3" xfId="0" applyFont="1" applyBorder="1" applyAlignment="1">
      <alignment horizontal="center"/>
    </xf>
    <xf numFmtId="0" fontId="10" fillId="0" borderId="4" xfId="0" applyFont="1" applyBorder="1" applyAlignment="1">
      <alignment horizontal="center"/>
    </xf>
    <xf numFmtId="0" fontId="9" fillId="0" borderId="0" xfId="0" applyFont="1" applyAlignment="1">
      <alignment horizontal="center" vertical="center" wrapText="1"/>
    </xf>
    <xf numFmtId="0" fontId="10" fillId="0" borderId="2" xfId="0" applyFont="1" applyBorder="1" applyAlignment="1">
      <alignment horizontal="left"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33"/>
  <sheetViews>
    <sheetView tabSelected="1" workbookViewId="0">
      <pane ySplit="3" topLeftCell="A4" activePane="bottomLeft" state="frozen"/>
      <selection pane="bottomLeft" activeCell="A2" sqref="A2:J2"/>
    </sheetView>
  </sheetViews>
  <sheetFormatPr defaultRowHeight="14.25"/>
  <cols>
    <col min="1" max="1" width="13.375" style="1" customWidth="1"/>
    <col min="2" max="2" width="12.75" style="1" customWidth="1"/>
    <col min="3" max="3" width="10.75" style="1" customWidth="1"/>
    <col min="4" max="4" width="15.25" style="7" customWidth="1"/>
    <col min="5" max="5" width="9.375" style="1" customWidth="1"/>
    <col min="6" max="6" width="8" style="2" customWidth="1"/>
    <col min="7" max="8" width="9" style="1" customWidth="1"/>
    <col min="9" max="9" width="9.25" style="1" customWidth="1"/>
    <col min="10" max="10" width="9" style="1" customWidth="1"/>
    <col min="11" max="16384" width="9" style="1"/>
  </cols>
  <sheetData>
    <row r="1" spans="1:10" ht="32.25" customHeight="1">
      <c r="A1" s="10" t="s">
        <v>64</v>
      </c>
      <c r="B1" s="10"/>
      <c r="C1" s="10"/>
      <c r="D1" s="10"/>
      <c r="E1" s="10"/>
      <c r="F1" s="10"/>
      <c r="G1" s="10"/>
      <c r="H1" s="10"/>
      <c r="I1" s="10"/>
      <c r="J1" s="10"/>
    </row>
    <row r="2" spans="1:10" ht="32.25" customHeight="1">
      <c r="A2" s="11" t="s">
        <v>70</v>
      </c>
      <c r="B2" s="11"/>
      <c r="C2" s="11"/>
      <c r="D2" s="11"/>
      <c r="E2" s="11"/>
      <c r="F2" s="11"/>
      <c r="G2" s="11"/>
      <c r="H2" s="11"/>
      <c r="I2" s="11"/>
      <c r="J2" s="11"/>
    </row>
    <row r="3" spans="1:10" s="7" customFormat="1" ht="30" customHeight="1">
      <c r="A3" s="5" t="s">
        <v>25</v>
      </c>
      <c r="B3" s="5" t="s">
        <v>26</v>
      </c>
      <c r="C3" s="5" t="s">
        <v>27</v>
      </c>
      <c r="D3" s="5" t="s">
        <v>28</v>
      </c>
      <c r="E3" s="5" t="s">
        <v>29</v>
      </c>
      <c r="F3" s="5" t="s">
        <v>30</v>
      </c>
      <c r="G3" s="5" t="s">
        <v>31</v>
      </c>
      <c r="H3" s="5" t="s">
        <v>32</v>
      </c>
      <c r="I3" s="5" t="s">
        <v>33</v>
      </c>
      <c r="J3" s="5" t="s">
        <v>34</v>
      </c>
    </row>
    <row r="4" spans="1:10" ht="32.25" customHeight="1">
      <c r="A4" s="3" t="s">
        <v>35</v>
      </c>
      <c r="B4" s="3" t="s">
        <v>65</v>
      </c>
      <c r="C4" s="4" t="s">
        <v>36</v>
      </c>
      <c r="D4" s="6" t="s">
        <v>0</v>
      </c>
      <c r="E4" s="3">
        <v>143</v>
      </c>
      <c r="F4" s="3">
        <f t="shared" ref="F4:F9" si="0">E4*0.35</f>
        <v>50.05</v>
      </c>
      <c r="G4" s="4">
        <v>80.2</v>
      </c>
      <c r="H4" s="4">
        <f t="shared" ref="H4:H9" si="1">G4*0.3</f>
        <v>24.06</v>
      </c>
      <c r="I4" s="4">
        <f t="shared" ref="I4:I9" si="2">F4+H4</f>
        <v>74.11</v>
      </c>
      <c r="J4" s="4">
        <v>1</v>
      </c>
    </row>
    <row r="5" spans="1:10" ht="32.25" customHeight="1">
      <c r="A5" s="3" t="s">
        <v>35</v>
      </c>
      <c r="B5" s="3" t="s">
        <v>65</v>
      </c>
      <c r="C5" s="4" t="s">
        <v>37</v>
      </c>
      <c r="D5" s="6" t="s">
        <v>1</v>
      </c>
      <c r="E5" s="3">
        <v>138.5</v>
      </c>
      <c r="F5" s="3">
        <f t="shared" si="0"/>
        <v>48.474999999999994</v>
      </c>
      <c r="G5" s="4">
        <v>85.4</v>
      </c>
      <c r="H5" s="4">
        <f t="shared" si="1"/>
        <v>25.62</v>
      </c>
      <c r="I5" s="4">
        <f t="shared" si="2"/>
        <v>74.094999999999999</v>
      </c>
      <c r="J5" s="4">
        <v>2</v>
      </c>
    </row>
    <row r="6" spans="1:10" ht="32.25" customHeight="1">
      <c r="A6" s="3" t="s">
        <v>35</v>
      </c>
      <c r="B6" s="3" t="s">
        <v>65</v>
      </c>
      <c r="C6" s="4" t="s">
        <v>38</v>
      </c>
      <c r="D6" s="6" t="s">
        <v>2</v>
      </c>
      <c r="E6" s="3">
        <v>135.5</v>
      </c>
      <c r="F6" s="3">
        <f t="shared" si="0"/>
        <v>47.424999999999997</v>
      </c>
      <c r="G6" s="4">
        <v>82</v>
      </c>
      <c r="H6" s="4">
        <f t="shared" si="1"/>
        <v>24.599999999999998</v>
      </c>
      <c r="I6" s="4">
        <f t="shared" si="2"/>
        <v>72.024999999999991</v>
      </c>
      <c r="J6" s="4">
        <v>3</v>
      </c>
    </row>
    <row r="7" spans="1:10" ht="32.25" customHeight="1">
      <c r="A7" s="3" t="s">
        <v>35</v>
      </c>
      <c r="B7" s="3" t="s">
        <v>65</v>
      </c>
      <c r="C7" s="4" t="s">
        <v>41</v>
      </c>
      <c r="D7" s="6" t="s">
        <v>5</v>
      </c>
      <c r="E7" s="3">
        <v>124.5</v>
      </c>
      <c r="F7" s="3">
        <f t="shared" si="0"/>
        <v>43.574999999999996</v>
      </c>
      <c r="G7" s="4">
        <v>82</v>
      </c>
      <c r="H7" s="4">
        <f t="shared" si="1"/>
        <v>24.599999999999998</v>
      </c>
      <c r="I7" s="4">
        <f t="shared" si="2"/>
        <v>68.174999999999997</v>
      </c>
      <c r="J7" s="4">
        <v>4</v>
      </c>
    </row>
    <row r="8" spans="1:10" ht="32.25" customHeight="1">
      <c r="A8" s="3" t="s">
        <v>35</v>
      </c>
      <c r="B8" s="3" t="s">
        <v>65</v>
      </c>
      <c r="C8" s="4" t="s">
        <v>40</v>
      </c>
      <c r="D8" s="6" t="s">
        <v>4</v>
      </c>
      <c r="E8" s="3">
        <v>129.5</v>
      </c>
      <c r="F8" s="3">
        <f t="shared" si="0"/>
        <v>45.324999999999996</v>
      </c>
      <c r="G8" s="4">
        <v>75.400000000000006</v>
      </c>
      <c r="H8" s="4">
        <f t="shared" si="1"/>
        <v>22.62</v>
      </c>
      <c r="I8" s="4">
        <f t="shared" si="2"/>
        <v>67.944999999999993</v>
      </c>
      <c r="J8" s="4">
        <v>5</v>
      </c>
    </row>
    <row r="9" spans="1:10" ht="32.25" customHeight="1">
      <c r="A9" s="3" t="s">
        <v>35</v>
      </c>
      <c r="B9" s="3" t="s">
        <v>65</v>
      </c>
      <c r="C9" s="4" t="s">
        <v>39</v>
      </c>
      <c r="D9" s="6" t="s">
        <v>3</v>
      </c>
      <c r="E9" s="3">
        <v>130</v>
      </c>
      <c r="F9" s="3">
        <f t="shared" si="0"/>
        <v>45.5</v>
      </c>
      <c r="G9" s="4">
        <v>68.2</v>
      </c>
      <c r="H9" s="4">
        <f t="shared" si="1"/>
        <v>20.46</v>
      </c>
      <c r="I9" s="4">
        <f t="shared" si="2"/>
        <v>65.960000000000008</v>
      </c>
      <c r="J9" s="4">
        <v>6</v>
      </c>
    </row>
    <row r="10" spans="1:10" ht="11.25" customHeight="1">
      <c r="A10" s="8"/>
      <c r="B10" s="9"/>
      <c r="C10" s="9"/>
      <c r="D10" s="9"/>
      <c r="E10" s="9"/>
      <c r="F10" s="9"/>
      <c r="G10" s="9"/>
      <c r="H10" s="9"/>
      <c r="I10" s="9"/>
      <c r="J10" s="9"/>
    </row>
    <row r="11" spans="1:10" ht="32.25" customHeight="1">
      <c r="A11" s="3" t="s">
        <v>35</v>
      </c>
      <c r="B11" s="3" t="s">
        <v>66</v>
      </c>
      <c r="C11" s="4" t="s">
        <v>42</v>
      </c>
      <c r="D11" s="6" t="s">
        <v>6</v>
      </c>
      <c r="E11" s="3">
        <v>134</v>
      </c>
      <c r="F11" s="3">
        <f t="shared" ref="F11:F33" si="3">E11*0.35</f>
        <v>46.9</v>
      </c>
      <c r="G11" s="4">
        <v>83.4</v>
      </c>
      <c r="H11" s="4">
        <f>G11*0.3</f>
        <v>25.02</v>
      </c>
      <c r="I11" s="4">
        <f>F11+H11</f>
        <v>71.92</v>
      </c>
      <c r="J11" s="4">
        <v>1</v>
      </c>
    </row>
    <row r="12" spans="1:10" ht="32.25" customHeight="1">
      <c r="A12" s="3" t="s">
        <v>35</v>
      </c>
      <c r="B12" s="3" t="s">
        <v>66</v>
      </c>
      <c r="C12" s="4" t="s">
        <v>44</v>
      </c>
      <c r="D12" s="6" t="s">
        <v>8</v>
      </c>
      <c r="E12" s="3">
        <v>124</v>
      </c>
      <c r="F12" s="3">
        <f>E12*0.35</f>
        <v>43.4</v>
      </c>
      <c r="G12" s="4">
        <v>83.8</v>
      </c>
      <c r="H12" s="4">
        <f>G12*0.3</f>
        <v>25.139999999999997</v>
      </c>
      <c r="I12" s="4">
        <f>F12+H12</f>
        <v>68.539999999999992</v>
      </c>
      <c r="J12" s="4">
        <v>2</v>
      </c>
    </row>
    <row r="13" spans="1:10" ht="32.25" customHeight="1">
      <c r="A13" s="3" t="s">
        <v>35</v>
      </c>
      <c r="B13" s="3" t="s">
        <v>66</v>
      </c>
      <c r="C13" s="4" t="s">
        <v>43</v>
      </c>
      <c r="D13" s="6" t="s">
        <v>7</v>
      </c>
      <c r="E13" s="3">
        <v>124.5</v>
      </c>
      <c r="F13" s="3">
        <f t="shared" si="3"/>
        <v>43.574999999999996</v>
      </c>
      <c r="G13" s="4">
        <v>81</v>
      </c>
      <c r="H13" s="4">
        <f t="shared" ref="H13:H16" si="4">G13*0.3</f>
        <v>24.3</v>
      </c>
      <c r="I13" s="4">
        <f t="shared" ref="I13:I16" si="5">F13+H13</f>
        <v>67.875</v>
      </c>
      <c r="J13" s="4">
        <v>3</v>
      </c>
    </row>
    <row r="14" spans="1:10" ht="32.25" customHeight="1">
      <c r="A14" s="3" t="s">
        <v>35</v>
      </c>
      <c r="B14" s="3" t="s">
        <v>66</v>
      </c>
      <c r="C14" s="4" t="s">
        <v>46</v>
      </c>
      <c r="D14" s="6" t="s">
        <v>10</v>
      </c>
      <c r="E14" s="3">
        <v>121</v>
      </c>
      <c r="F14" s="3">
        <f t="shared" ref="F14" si="6">E14*0.35</f>
        <v>42.349999999999994</v>
      </c>
      <c r="G14" s="4">
        <v>82.8</v>
      </c>
      <c r="H14" s="4">
        <f>G14*0.3</f>
        <v>24.84</v>
      </c>
      <c r="I14" s="4">
        <f>F14+H14</f>
        <v>67.19</v>
      </c>
      <c r="J14" s="4">
        <v>4</v>
      </c>
    </row>
    <row r="15" spans="1:10" ht="32.25" customHeight="1">
      <c r="A15" s="3" t="s">
        <v>35</v>
      </c>
      <c r="B15" s="3" t="s">
        <v>66</v>
      </c>
      <c r="C15" s="4" t="s">
        <v>45</v>
      </c>
      <c r="D15" s="6" t="s">
        <v>9</v>
      </c>
      <c r="E15" s="3">
        <v>123.5</v>
      </c>
      <c r="F15" s="3">
        <f t="shared" si="3"/>
        <v>43.224999999999994</v>
      </c>
      <c r="G15" s="4">
        <v>74.8</v>
      </c>
      <c r="H15" s="4">
        <f t="shared" si="4"/>
        <v>22.439999999999998</v>
      </c>
      <c r="I15" s="4">
        <f t="shared" si="5"/>
        <v>65.664999999999992</v>
      </c>
      <c r="J15" s="4">
        <v>5</v>
      </c>
    </row>
    <row r="16" spans="1:10" ht="32.25" customHeight="1">
      <c r="A16" s="3" t="s">
        <v>35</v>
      </c>
      <c r="B16" s="3" t="s">
        <v>66</v>
      </c>
      <c r="C16" s="4" t="s">
        <v>47</v>
      </c>
      <c r="D16" s="6" t="s">
        <v>24</v>
      </c>
      <c r="E16" s="3">
        <v>117</v>
      </c>
      <c r="F16" s="3">
        <f t="shared" si="3"/>
        <v>40.949999999999996</v>
      </c>
      <c r="G16" s="4">
        <v>75.599999999999994</v>
      </c>
      <c r="H16" s="4">
        <f t="shared" si="4"/>
        <v>22.679999999999996</v>
      </c>
      <c r="I16" s="4">
        <f t="shared" si="5"/>
        <v>63.629999999999995</v>
      </c>
      <c r="J16" s="4">
        <v>6</v>
      </c>
    </row>
    <row r="17" spans="1:10" ht="8.25" customHeight="1">
      <c r="A17" s="8"/>
      <c r="B17" s="9"/>
      <c r="C17" s="9"/>
      <c r="D17" s="9"/>
      <c r="E17" s="9"/>
      <c r="F17" s="9"/>
      <c r="G17" s="9"/>
      <c r="H17" s="9"/>
      <c r="I17" s="9"/>
      <c r="J17" s="9"/>
    </row>
    <row r="18" spans="1:10" ht="42.75">
      <c r="A18" s="3" t="s">
        <v>48</v>
      </c>
      <c r="B18" s="4" t="s">
        <v>67</v>
      </c>
      <c r="C18" s="4" t="s">
        <v>49</v>
      </c>
      <c r="D18" s="6" t="s">
        <v>11</v>
      </c>
      <c r="E18" s="3">
        <v>125.5</v>
      </c>
      <c r="F18" s="3">
        <f t="shared" si="3"/>
        <v>43.924999999999997</v>
      </c>
      <c r="G18" s="4">
        <v>78</v>
      </c>
      <c r="H18" s="4">
        <f>G18*0.3</f>
        <v>23.4</v>
      </c>
      <c r="I18" s="4">
        <f>F18+H18</f>
        <v>67.324999999999989</v>
      </c>
      <c r="J18" s="4">
        <v>1</v>
      </c>
    </row>
    <row r="19" spans="1:10" ht="42.75">
      <c r="A19" s="3" t="s">
        <v>48</v>
      </c>
      <c r="B19" s="4" t="s">
        <v>67</v>
      </c>
      <c r="C19" s="4" t="s">
        <v>50</v>
      </c>
      <c r="D19" s="6" t="s">
        <v>12</v>
      </c>
      <c r="E19" s="3">
        <v>120</v>
      </c>
      <c r="F19" s="3">
        <f t="shared" si="3"/>
        <v>42</v>
      </c>
      <c r="G19" s="4">
        <v>81.2</v>
      </c>
      <c r="H19" s="4">
        <f t="shared" ref="H19:H20" si="7">G19*0.3</f>
        <v>24.36</v>
      </c>
      <c r="I19" s="4">
        <f t="shared" ref="I19:I20" si="8">F19+H19</f>
        <v>66.36</v>
      </c>
      <c r="J19" s="4">
        <v>2</v>
      </c>
    </row>
    <row r="20" spans="1:10" ht="42.75">
      <c r="A20" s="3" t="s">
        <v>48</v>
      </c>
      <c r="B20" s="4" t="s">
        <v>67</v>
      </c>
      <c r="C20" s="4" t="s">
        <v>51</v>
      </c>
      <c r="D20" s="6" t="s">
        <v>13</v>
      </c>
      <c r="E20" s="3">
        <v>108.5</v>
      </c>
      <c r="F20" s="3">
        <f t="shared" si="3"/>
        <v>37.974999999999994</v>
      </c>
      <c r="G20" s="4">
        <v>75.8</v>
      </c>
      <c r="H20" s="4">
        <f t="shared" si="7"/>
        <v>22.74</v>
      </c>
      <c r="I20" s="4">
        <f t="shared" si="8"/>
        <v>60.714999999999989</v>
      </c>
      <c r="J20" s="4">
        <v>3</v>
      </c>
    </row>
    <row r="21" spans="1:10" ht="8.25" customHeight="1">
      <c r="A21" s="8"/>
      <c r="B21" s="9"/>
      <c r="C21" s="9"/>
      <c r="D21" s="9"/>
      <c r="E21" s="9"/>
      <c r="F21" s="9"/>
      <c r="G21" s="9"/>
      <c r="H21" s="9"/>
      <c r="I21" s="9"/>
      <c r="J21" s="9"/>
    </row>
    <row r="22" spans="1:10" ht="42.75">
      <c r="A22" s="3" t="s">
        <v>48</v>
      </c>
      <c r="B22" s="4" t="s">
        <v>68</v>
      </c>
      <c r="C22" s="4" t="s">
        <v>52</v>
      </c>
      <c r="D22" s="6" t="s">
        <v>14</v>
      </c>
      <c r="E22" s="3">
        <v>137.5</v>
      </c>
      <c r="F22" s="3">
        <f t="shared" si="3"/>
        <v>48.125</v>
      </c>
      <c r="G22" s="4">
        <v>78</v>
      </c>
      <c r="H22" s="4">
        <f>G22*0.3</f>
        <v>23.4</v>
      </c>
      <c r="I22" s="4">
        <f>F22+H22</f>
        <v>71.525000000000006</v>
      </c>
      <c r="J22" s="4">
        <v>1</v>
      </c>
    </row>
    <row r="23" spans="1:10" ht="42.75">
      <c r="A23" s="3" t="s">
        <v>48</v>
      </c>
      <c r="B23" s="4" t="s">
        <v>68</v>
      </c>
      <c r="C23" s="4" t="s">
        <v>53</v>
      </c>
      <c r="D23" s="6" t="s">
        <v>15</v>
      </c>
      <c r="E23" s="3">
        <v>134.5</v>
      </c>
      <c r="F23" s="3">
        <f t="shared" si="3"/>
        <v>47.074999999999996</v>
      </c>
      <c r="G23" s="4">
        <v>80.599999999999994</v>
      </c>
      <c r="H23" s="4">
        <f t="shared" ref="H23:H24" si="9">G23*0.3</f>
        <v>24.179999999999996</v>
      </c>
      <c r="I23" s="4">
        <f t="shared" ref="I23:I24" si="10">F23+H23</f>
        <v>71.254999999999995</v>
      </c>
      <c r="J23" s="4">
        <v>2</v>
      </c>
    </row>
    <row r="24" spans="1:10" ht="42.75">
      <c r="A24" s="3" t="s">
        <v>48</v>
      </c>
      <c r="B24" s="4" t="s">
        <v>68</v>
      </c>
      <c r="C24" s="4" t="s">
        <v>54</v>
      </c>
      <c r="D24" s="6" t="s">
        <v>16</v>
      </c>
      <c r="E24" s="3">
        <v>134</v>
      </c>
      <c r="F24" s="3">
        <f t="shared" si="3"/>
        <v>46.9</v>
      </c>
      <c r="G24" s="4">
        <v>79.8</v>
      </c>
      <c r="H24" s="4">
        <f t="shared" si="9"/>
        <v>23.939999999999998</v>
      </c>
      <c r="I24" s="4">
        <f t="shared" si="10"/>
        <v>70.84</v>
      </c>
      <c r="J24" s="4">
        <v>3</v>
      </c>
    </row>
    <row r="25" spans="1:10" ht="9.75" customHeight="1">
      <c r="A25" s="8"/>
      <c r="B25" s="9"/>
      <c r="C25" s="9"/>
      <c r="D25" s="9"/>
      <c r="E25" s="9"/>
      <c r="F25" s="9"/>
      <c r="G25" s="9"/>
      <c r="H25" s="9"/>
      <c r="I25" s="9"/>
      <c r="J25" s="9"/>
    </row>
    <row r="26" spans="1:10" ht="36.75" customHeight="1">
      <c r="A26" s="3" t="s">
        <v>55</v>
      </c>
      <c r="B26" s="3" t="s">
        <v>56</v>
      </c>
      <c r="C26" s="4" t="s">
        <v>58</v>
      </c>
      <c r="D26" s="6" t="s">
        <v>18</v>
      </c>
      <c r="E26" s="3">
        <v>135</v>
      </c>
      <c r="F26" s="3">
        <f t="shared" si="3"/>
        <v>47.25</v>
      </c>
      <c r="G26" s="4">
        <v>84.2</v>
      </c>
      <c r="H26" s="4">
        <f t="shared" ref="H26:H28" si="11">G26*0.3</f>
        <v>25.26</v>
      </c>
      <c r="I26" s="4">
        <f t="shared" ref="I26:I28" si="12">F26+H26</f>
        <v>72.510000000000005</v>
      </c>
      <c r="J26" s="4">
        <v>1</v>
      </c>
    </row>
    <row r="27" spans="1:10" ht="36.75" customHeight="1">
      <c r="A27" s="3" t="s">
        <v>55</v>
      </c>
      <c r="B27" s="3" t="s">
        <v>56</v>
      </c>
      <c r="C27" s="4" t="s">
        <v>60</v>
      </c>
      <c r="D27" s="6" t="s">
        <v>20</v>
      </c>
      <c r="E27" s="3">
        <v>134.5</v>
      </c>
      <c r="F27" s="3">
        <f>E27*0.35</f>
        <v>47.074999999999996</v>
      </c>
      <c r="G27" s="4">
        <v>83.6</v>
      </c>
      <c r="H27" s="4">
        <f>G27*0.3</f>
        <v>25.08</v>
      </c>
      <c r="I27" s="4">
        <f>F27+H27</f>
        <v>72.155000000000001</v>
      </c>
      <c r="J27" s="4">
        <v>2</v>
      </c>
    </row>
    <row r="28" spans="1:10" ht="36.75" customHeight="1">
      <c r="A28" s="3" t="s">
        <v>55</v>
      </c>
      <c r="B28" s="3" t="s">
        <v>56</v>
      </c>
      <c r="C28" s="4" t="s">
        <v>59</v>
      </c>
      <c r="D28" s="6" t="s">
        <v>19</v>
      </c>
      <c r="E28" s="3">
        <v>134.5</v>
      </c>
      <c r="F28" s="3">
        <f t="shared" si="3"/>
        <v>47.074999999999996</v>
      </c>
      <c r="G28" s="4">
        <v>82</v>
      </c>
      <c r="H28" s="4">
        <f t="shared" si="11"/>
        <v>24.599999999999998</v>
      </c>
      <c r="I28" s="4">
        <f t="shared" si="12"/>
        <v>71.674999999999997</v>
      </c>
      <c r="J28" s="4">
        <v>3</v>
      </c>
    </row>
    <row r="29" spans="1:10" ht="36.75" customHeight="1">
      <c r="A29" s="3" t="s">
        <v>55</v>
      </c>
      <c r="B29" s="3" t="s">
        <v>56</v>
      </c>
      <c r="C29" s="4" t="s">
        <v>57</v>
      </c>
      <c r="D29" s="6" t="s">
        <v>17</v>
      </c>
      <c r="E29" s="3">
        <v>137.5</v>
      </c>
      <c r="F29" s="3">
        <f>E29*0.35</f>
        <v>48.125</v>
      </c>
      <c r="G29" s="4">
        <v>78.2</v>
      </c>
      <c r="H29" s="4">
        <f>G29*0.3</f>
        <v>23.46</v>
      </c>
      <c r="I29" s="4">
        <f>F29+H29</f>
        <v>71.585000000000008</v>
      </c>
      <c r="J29" s="4">
        <v>4</v>
      </c>
    </row>
    <row r="30" spans="1:10" ht="9" customHeight="1">
      <c r="A30" s="8"/>
      <c r="B30" s="9"/>
      <c r="C30" s="9"/>
      <c r="D30" s="9"/>
      <c r="E30" s="9"/>
      <c r="F30" s="9"/>
      <c r="G30" s="9"/>
      <c r="H30" s="9"/>
      <c r="I30" s="9"/>
      <c r="J30" s="9"/>
    </row>
    <row r="31" spans="1:10" ht="35.25" customHeight="1">
      <c r="A31" s="3" t="s">
        <v>55</v>
      </c>
      <c r="B31" s="4" t="s">
        <v>69</v>
      </c>
      <c r="C31" s="4" t="s">
        <v>61</v>
      </c>
      <c r="D31" s="6" t="s">
        <v>21</v>
      </c>
      <c r="E31" s="3">
        <v>143</v>
      </c>
      <c r="F31" s="3">
        <f t="shared" si="3"/>
        <v>50.05</v>
      </c>
      <c r="G31" s="4">
        <v>78.599999999999994</v>
      </c>
      <c r="H31" s="4">
        <f>G31*0.3</f>
        <v>23.58</v>
      </c>
      <c r="I31" s="4">
        <f>F31+H31</f>
        <v>73.63</v>
      </c>
      <c r="J31" s="4">
        <v>1</v>
      </c>
    </row>
    <row r="32" spans="1:10" ht="35.25" customHeight="1">
      <c r="A32" s="3" t="s">
        <v>55</v>
      </c>
      <c r="B32" s="4" t="s">
        <v>69</v>
      </c>
      <c r="C32" s="4" t="s">
        <v>62</v>
      </c>
      <c r="D32" s="6" t="s">
        <v>22</v>
      </c>
      <c r="E32" s="3">
        <v>140.5</v>
      </c>
      <c r="F32" s="3">
        <f t="shared" si="3"/>
        <v>49.174999999999997</v>
      </c>
      <c r="G32" s="4">
        <v>80</v>
      </c>
      <c r="H32" s="4">
        <f t="shared" ref="H32:H33" si="13">G32*0.3</f>
        <v>24</v>
      </c>
      <c r="I32" s="4">
        <f t="shared" ref="I32:I33" si="14">F32+H32</f>
        <v>73.174999999999997</v>
      </c>
      <c r="J32" s="4">
        <v>2</v>
      </c>
    </row>
    <row r="33" spans="1:10" ht="35.25" customHeight="1">
      <c r="A33" s="3" t="s">
        <v>55</v>
      </c>
      <c r="B33" s="4" t="s">
        <v>69</v>
      </c>
      <c r="C33" s="4" t="s">
        <v>63</v>
      </c>
      <c r="D33" s="6" t="s">
        <v>23</v>
      </c>
      <c r="E33" s="3">
        <v>135.5</v>
      </c>
      <c r="F33" s="3">
        <f t="shared" si="3"/>
        <v>47.424999999999997</v>
      </c>
      <c r="G33" s="4">
        <v>79.099999999999994</v>
      </c>
      <c r="H33" s="4">
        <f t="shared" si="13"/>
        <v>23.729999999999997</v>
      </c>
      <c r="I33" s="4">
        <f t="shared" si="14"/>
        <v>71.155000000000001</v>
      </c>
      <c r="J33" s="4">
        <v>3</v>
      </c>
    </row>
  </sheetData>
  <sortState ref="A4:K9">
    <sortCondition descending="1" ref="I4:I9"/>
  </sortState>
  <mergeCells count="7">
    <mergeCell ref="A25:J25"/>
    <mergeCell ref="A30:J30"/>
    <mergeCell ref="A1:J1"/>
    <mergeCell ref="A2:J2"/>
    <mergeCell ref="A10:J10"/>
    <mergeCell ref="A17:J17"/>
    <mergeCell ref="A21:J21"/>
  </mergeCells>
  <phoneticPr fontId="1" type="noConversion"/>
  <pageMargins left="0.70866141732283472" right="0.70866141732283472" top="0.47" bottom="0.53" header="0.31496062992125984" footer="0.31496062992125984"/>
  <pageSetup paperSize="9"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成绩汇总及总排名（挂网）</vt:lpstr>
      <vt:lpstr>'成绩汇总及总排名（挂网）'!Print_Titles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2020-01-13T01:59:09Z</cp:lastPrinted>
  <dcterms:created xsi:type="dcterms:W3CDTF">2017-11-13T04:52:08Z</dcterms:created>
  <dcterms:modified xsi:type="dcterms:W3CDTF">2020-01-13T01:59:12Z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