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1" activeTab="14"/>
  </bookViews>
  <sheets>
    <sheet name="701" sheetId="1" r:id="rId1"/>
    <sheet name="702" sheetId="2" r:id="rId2"/>
    <sheet name="703" sheetId="3" r:id="rId3"/>
    <sheet name="801" sheetId="4" r:id="rId4"/>
    <sheet name="901" sheetId="5" r:id="rId5"/>
    <sheet name="902" sheetId="6" r:id="rId6"/>
    <sheet name="1001" sheetId="7" r:id="rId7"/>
    <sheet name="1002" sheetId="8" r:id="rId8"/>
    <sheet name="1003" sheetId="9" r:id="rId9"/>
    <sheet name="1004" sheetId="10" r:id="rId10"/>
    <sheet name="1101" sheetId="11" r:id="rId11"/>
    <sheet name="1102" sheetId="12" r:id="rId12"/>
    <sheet name="1103" sheetId="13" r:id="rId13"/>
    <sheet name="1201" sheetId="14" r:id="rId14"/>
    <sheet name="1301" sheetId="15" r:id="rId15"/>
    <sheet name="Sheet1" sheetId="16" r:id="rId16"/>
    <sheet name="Sheet2" sheetId="17" r:id="rId17"/>
  </sheets>
  <definedNames/>
  <calcPr fullCalcOnLoad="1"/>
</workbook>
</file>

<file path=xl/sharedStrings.xml><?xml version="1.0" encoding="utf-8"?>
<sst xmlns="http://schemas.openxmlformats.org/spreadsheetml/2006/main" count="679" uniqueCount="269">
  <si>
    <t>2019年孙吴县事业单位公开招聘工作人员笔试成绩登记表</t>
  </si>
  <si>
    <t>报考岗位：孙吴县公路事业发展中心科员岗位（岗位代码701）</t>
  </si>
  <si>
    <t>考号</t>
  </si>
  <si>
    <t>姓名</t>
  </si>
  <si>
    <t>性别</t>
  </si>
  <si>
    <t>笔试成绩</t>
  </si>
  <si>
    <t>政策性加分</t>
  </si>
  <si>
    <t>折分成绩（70%）</t>
  </si>
  <si>
    <t>名次</t>
  </si>
  <si>
    <t>备注</t>
  </si>
  <si>
    <t>杜炳辉</t>
  </si>
  <si>
    <t>男</t>
  </si>
  <si>
    <t>路晶涵</t>
  </si>
  <si>
    <t>女</t>
  </si>
  <si>
    <t>林晓禹</t>
  </si>
  <si>
    <t>任百京</t>
  </si>
  <si>
    <t>苗健阳</t>
  </si>
  <si>
    <t>张占</t>
  </si>
  <si>
    <t>闫继瑞</t>
  </si>
  <si>
    <t>李大壮</t>
  </si>
  <si>
    <t>进入面试</t>
  </si>
  <si>
    <t>李宜谦</t>
  </si>
  <si>
    <t>郭鹏</t>
  </si>
  <si>
    <t>张红</t>
  </si>
  <si>
    <t>闫爽</t>
  </si>
  <si>
    <t>刘婉婷</t>
  </si>
  <si>
    <t>李旭</t>
  </si>
  <si>
    <t>王海杰</t>
  </si>
  <si>
    <t>邵袁震</t>
  </si>
  <si>
    <t>高鹏龙</t>
  </si>
  <si>
    <t>荆洲</t>
  </si>
  <si>
    <t>唐敏</t>
  </si>
  <si>
    <t>王彦秋</t>
  </si>
  <si>
    <t>王本杰</t>
  </si>
  <si>
    <t>叶韦韦</t>
  </si>
  <si>
    <t>王博</t>
  </si>
  <si>
    <t>刘玉姣</t>
  </si>
  <si>
    <t>邢旭东</t>
  </si>
  <si>
    <t>报考岗位：孙吴县公路事业发展中心科员岗位（岗位代码702）</t>
  </si>
  <si>
    <t>韩秋宇</t>
  </si>
  <si>
    <t>报考岗位：孙吴县公路事业发展中心科员岗位（岗位代码703）</t>
  </si>
  <si>
    <t>石兴宇</t>
  </si>
  <si>
    <t>缺考</t>
  </si>
  <si>
    <t>纪海屿</t>
  </si>
  <si>
    <t>李玉婵</t>
  </si>
  <si>
    <t>金姗姗</t>
  </si>
  <si>
    <t>马洪松</t>
  </si>
  <si>
    <t>刘晗辉</t>
  </si>
  <si>
    <t>杜娟</t>
  </si>
  <si>
    <t>李曌</t>
  </si>
  <si>
    <t>孟宪通</t>
  </si>
  <si>
    <t>李雪</t>
  </si>
  <si>
    <t>张旭</t>
  </si>
  <si>
    <t>马凤敏</t>
  </si>
  <si>
    <t>王一</t>
  </si>
  <si>
    <t>报考岗位：孙吴县机关事务服务中心科员岗位（岗位代码801）</t>
  </si>
  <si>
    <t>王昊</t>
  </si>
  <si>
    <t>田胜男</t>
  </si>
  <si>
    <t>徐乐</t>
  </si>
  <si>
    <t>翟雪</t>
  </si>
  <si>
    <t>李梦然</t>
  </si>
  <si>
    <t>张韧</t>
  </si>
  <si>
    <t>李甜</t>
  </si>
  <si>
    <t>陈雷</t>
  </si>
  <si>
    <t>陈清文</t>
  </si>
  <si>
    <t>报考岗位：孙吴县人才交流服务中心科员岗位（岗位代码901）</t>
  </si>
  <si>
    <t>张爽</t>
  </si>
  <si>
    <t>韩琪</t>
  </si>
  <si>
    <t>张佳</t>
  </si>
  <si>
    <t>王乐彦</t>
  </si>
  <si>
    <t>郭欣欣</t>
  </si>
  <si>
    <t>刘超</t>
  </si>
  <si>
    <t>关雪</t>
  </si>
  <si>
    <t>史超</t>
  </si>
  <si>
    <t>赵婧怡</t>
  </si>
  <si>
    <t>王朔</t>
  </si>
  <si>
    <t>刘玉清</t>
  </si>
  <si>
    <t>杨帆</t>
  </si>
  <si>
    <t>田欢</t>
  </si>
  <si>
    <t>官然</t>
  </si>
  <si>
    <t>李亮</t>
  </si>
  <si>
    <t>李荣招</t>
  </si>
  <si>
    <t>杨振</t>
  </si>
  <si>
    <t>王岩</t>
  </si>
  <si>
    <t>郭婧</t>
  </si>
  <si>
    <t>闫泽鹏</t>
  </si>
  <si>
    <t>勾美玲</t>
  </si>
  <si>
    <t>王语乾</t>
  </si>
  <si>
    <t>辛有乐</t>
  </si>
  <si>
    <t>周蕾</t>
  </si>
  <si>
    <t>杨雪莹</t>
  </si>
  <si>
    <t>杨晗</t>
  </si>
  <si>
    <t>邢赵岩</t>
  </si>
  <si>
    <t>梁咏苹</t>
  </si>
  <si>
    <t>穆丹</t>
  </si>
  <si>
    <t>张萍萍</t>
  </si>
  <si>
    <t>赵龙江</t>
  </si>
  <si>
    <t xml:space="preserve">梁艳玲 </t>
  </si>
  <si>
    <t>张誉馨</t>
  </si>
  <si>
    <t>宋孝薇</t>
  </si>
  <si>
    <t>王雪</t>
  </si>
  <si>
    <t>邹楠楠</t>
  </si>
  <si>
    <t>仇雪</t>
  </si>
  <si>
    <t>黄志佳</t>
  </si>
  <si>
    <t>李振华</t>
  </si>
  <si>
    <t>张欣</t>
  </si>
  <si>
    <t>齐文哲</t>
  </si>
  <si>
    <t>姜楠</t>
  </si>
  <si>
    <t>肖达</t>
  </si>
  <si>
    <t>陈思宇</t>
  </si>
  <si>
    <t>甄妮</t>
  </si>
  <si>
    <t xml:space="preserve">王利 </t>
  </si>
  <si>
    <t>魏巍</t>
  </si>
  <si>
    <t>报考岗位：孙吴县人才交流服务中心科员岗位（岗位代码902）</t>
  </si>
  <si>
    <t>王瀛晗</t>
  </si>
  <si>
    <t>司马静</t>
  </si>
  <si>
    <t>于春霞</t>
  </si>
  <si>
    <t>张丽娟</t>
  </si>
  <si>
    <t>郝宏辉</t>
  </si>
  <si>
    <t>姜山</t>
  </si>
  <si>
    <t>常凯乐</t>
  </si>
  <si>
    <t>于晓娜</t>
  </si>
  <si>
    <t>罗广旭</t>
  </si>
  <si>
    <t>张玉姝</t>
  </si>
  <si>
    <t>初晓梅</t>
  </si>
  <si>
    <t>孙鑫</t>
  </si>
  <si>
    <t>史淼</t>
  </si>
  <si>
    <t>王洪元</t>
  </si>
  <si>
    <t>刘京昊</t>
  </si>
  <si>
    <t>刘键琳</t>
  </si>
  <si>
    <t>逄婉茹</t>
  </si>
  <si>
    <t>车佳惠</t>
  </si>
  <si>
    <t>赵云鹏</t>
  </si>
  <si>
    <t>赵颖</t>
  </si>
  <si>
    <t>报考岗位：孙吴县市政服务中心科员岗位（岗位代码1001）</t>
  </si>
  <si>
    <t>孙宇</t>
  </si>
  <si>
    <t>陈琳</t>
  </si>
  <si>
    <t>于洋</t>
  </si>
  <si>
    <t>侯金凤</t>
  </si>
  <si>
    <t>于士玥</t>
  </si>
  <si>
    <t>王凯</t>
  </si>
  <si>
    <t>刘姗姗</t>
  </si>
  <si>
    <t>杨皓天</t>
  </si>
  <si>
    <t>张昊</t>
  </si>
  <si>
    <t>刘梦迪</t>
  </si>
  <si>
    <t>何禄鹏</t>
  </si>
  <si>
    <t>董羽</t>
  </si>
  <si>
    <t>陈慧峰</t>
  </si>
  <si>
    <t>娄丹</t>
  </si>
  <si>
    <t>杜鸿飞</t>
  </si>
  <si>
    <t>崔治贤</t>
  </si>
  <si>
    <t>刘丽晶</t>
  </si>
  <si>
    <t>曹怀超</t>
  </si>
  <si>
    <t>魏爽</t>
  </si>
  <si>
    <t>吴桐</t>
  </si>
  <si>
    <t>赵红娟</t>
  </si>
  <si>
    <t>王成恩</t>
  </si>
  <si>
    <t>薛菲菲</t>
  </si>
  <si>
    <t>于昊</t>
  </si>
  <si>
    <t>刘默璇</t>
  </si>
  <si>
    <t>马海东</t>
  </si>
  <si>
    <t>张珊</t>
  </si>
  <si>
    <t>高宁</t>
  </si>
  <si>
    <t>张娇</t>
  </si>
  <si>
    <t>杜玮华</t>
  </si>
  <si>
    <t>吴璇</t>
  </si>
  <si>
    <t>臧昊姝</t>
  </si>
  <si>
    <t>刘露</t>
  </si>
  <si>
    <t>张伟</t>
  </si>
  <si>
    <t>祝旭</t>
  </si>
  <si>
    <t>张嘉亮</t>
  </si>
  <si>
    <t>于昕</t>
  </si>
  <si>
    <t>周茂福</t>
  </si>
  <si>
    <t>富豪</t>
  </si>
  <si>
    <t>报考岗位：孙吴县滨水公园服务站科员岗位（岗位代码1002）</t>
  </si>
  <si>
    <t>刘娟</t>
  </si>
  <si>
    <t>李富聪</t>
  </si>
  <si>
    <t>赵新月</t>
  </si>
  <si>
    <t>李云峰</t>
  </si>
  <si>
    <t>张佳雨</t>
  </si>
  <si>
    <t>许欣欣</t>
  </si>
  <si>
    <t>吴璐婷</t>
  </si>
  <si>
    <t>吕浩男</t>
  </si>
  <si>
    <t>孙磊</t>
  </si>
  <si>
    <t>付守华</t>
  </si>
  <si>
    <t>李欣桡</t>
  </si>
  <si>
    <t>徐闻偲</t>
  </si>
  <si>
    <t>张烁</t>
  </si>
  <si>
    <t>报考岗位：孙吴县城镇环境卫生服务中心科员岗位（岗位代码1003）</t>
  </si>
  <si>
    <t>李彤</t>
  </si>
  <si>
    <t>凌玥</t>
  </si>
  <si>
    <t>叶春茹</t>
  </si>
  <si>
    <t>张嘉欣</t>
  </si>
  <si>
    <t>李阳</t>
  </si>
  <si>
    <t>牟家宏</t>
  </si>
  <si>
    <t>赵静</t>
  </si>
  <si>
    <t>胡玉洲</t>
  </si>
  <si>
    <t>报考岗位：孙吴县房产服务中心科员岗位（岗位代码1004）</t>
  </si>
  <si>
    <t>吴頔</t>
  </si>
  <si>
    <t>报考岗位：孙吴县特色产业研究中心科员岗位（岗位代码1101）</t>
  </si>
  <si>
    <t>张国玉</t>
  </si>
  <si>
    <t>杨惠舒</t>
  </si>
  <si>
    <t>顾瑞</t>
  </si>
  <si>
    <t>报考岗位：孙吴县工业示范基地服务中心科员岗位（岗位代码1102）</t>
  </si>
  <si>
    <t>张铭悦</t>
  </si>
  <si>
    <t>蒋泽浩</t>
  </si>
  <si>
    <t>赵婉莹</t>
  </si>
  <si>
    <t>李奇</t>
  </si>
  <si>
    <t>周振宇</t>
  </si>
  <si>
    <t>高旭</t>
  </si>
  <si>
    <t>明烘如</t>
  </si>
  <si>
    <t>刘田田</t>
  </si>
  <si>
    <t>曾琪</t>
  </si>
  <si>
    <t>许昌宇</t>
  </si>
  <si>
    <t>阚玉杰</t>
  </si>
  <si>
    <t>杨丹</t>
  </si>
  <si>
    <t>王晓丽</t>
  </si>
  <si>
    <t>凌杰</t>
  </si>
  <si>
    <t>任佳慧</t>
  </si>
  <si>
    <t>夏子涵</t>
  </si>
  <si>
    <t>报考岗位：孙吴县工业示范基地服务中心科员岗位（岗位代码1103）</t>
  </si>
  <si>
    <t>康福江</t>
  </si>
  <si>
    <t>赵俊淋</t>
  </si>
  <si>
    <t>张小鹏</t>
  </si>
  <si>
    <t>吴伟</t>
  </si>
  <si>
    <t>孙志铭</t>
  </si>
  <si>
    <t>柴玉</t>
  </si>
  <si>
    <t>赵禄</t>
  </si>
  <si>
    <t>姜韬</t>
  </si>
  <si>
    <t>关银松</t>
  </si>
  <si>
    <t>梁冬</t>
  </si>
  <si>
    <t>杨颜硕</t>
  </si>
  <si>
    <t>杨林</t>
  </si>
  <si>
    <t>报考岗位：孙吴县社会治安综合治理中心科员岗位（岗位代码1201）</t>
  </si>
  <si>
    <t>孙飞飞</t>
  </si>
  <si>
    <t>赵慧琳</t>
  </si>
  <si>
    <t>孟晨</t>
  </si>
  <si>
    <t>张歆雨</t>
  </si>
  <si>
    <t>孙彤</t>
  </si>
  <si>
    <t>刘莲影</t>
  </si>
  <si>
    <t>潘璐</t>
  </si>
  <si>
    <t>报考岗位：孙吴县残疾人就业服务所科员岗位（岗位代码1301）</t>
  </si>
  <si>
    <t>闫美君</t>
  </si>
  <si>
    <t>朱晓宁</t>
  </si>
  <si>
    <t>樊浩</t>
  </si>
  <si>
    <t>黄路超</t>
  </si>
  <si>
    <t>张秀妍</t>
  </si>
  <si>
    <t>吴婷</t>
  </si>
  <si>
    <t>王杨</t>
  </si>
  <si>
    <t>王晨峰</t>
  </si>
  <si>
    <t>张丽娜</t>
  </si>
  <si>
    <t>李琳哲</t>
  </si>
  <si>
    <t>周鸿微</t>
  </si>
  <si>
    <t>程春雪</t>
  </si>
  <si>
    <t>郭晶</t>
  </si>
  <si>
    <t>吴静</t>
  </si>
  <si>
    <t>李冰</t>
  </si>
  <si>
    <t>宗丙楠</t>
  </si>
  <si>
    <t>吴尚悦</t>
  </si>
  <si>
    <t>徐庆茜</t>
  </si>
  <si>
    <t>拱慧</t>
  </si>
  <si>
    <t>高哲</t>
  </si>
  <si>
    <t>邢佳苏</t>
  </si>
  <si>
    <t>李莹</t>
  </si>
  <si>
    <t>张彤</t>
  </si>
  <si>
    <t>邢梦超</t>
  </si>
  <si>
    <t>付玉婷</t>
  </si>
  <si>
    <t>张湛江</t>
  </si>
  <si>
    <t>王佳鹏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</si>
</sst>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49" fontId="3" fillId="19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="120" zoomScaleNormal="120" zoomScaleSheetLayoutView="100" workbookViewId="0" topLeftCell="A4">
      <selection activeCell="G17" sqref="G17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10.125" style="0" customWidth="1"/>
    <col min="4" max="4" width="16.625" style="0" customWidth="1"/>
    <col min="5" max="5" width="13.875" style="0" customWidth="1"/>
    <col min="6" max="6" width="16.625" style="0" customWidth="1"/>
    <col min="7" max="7" width="11.75390625" style="0" customWidth="1"/>
    <col min="8" max="8" width="14.253906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20190740</v>
      </c>
      <c r="B4" s="6" t="s">
        <v>10</v>
      </c>
      <c r="C4" s="6" t="s">
        <v>11</v>
      </c>
      <c r="D4" s="7">
        <v>51.9999694824219</v>
      </c>
      <c r="E4" s="8"/>
      <c r="F4" s="8">
        <f>(D4+E4)*0.7</f>
        <v>36.39997863769533</v>
      </c>
      <c r="G4" s="4">
        <f>RANK(F4,F$4:F$29,0)</f>
        <v>22</v>
      </c>
      <c r="H4" s="4"/>
    </row>
    <row r="5" spans="1:8" ht="19.5" customHeight="1">
      <c r="A5" s="5">
        <v>20190741</v>
      </c>
      <c r="B5" s="6" t="s">
        <v>12</v>
      </c>
      <c r="C5" s="6" t="s">
        <v>13</v>
      </c>
      <c r="D5" s="7">
        <v>74.3999938964844</v>
      </c>
      <c r="E5" s="8"/>
      <c r="F5" s="8">
        <f>(D5+E5)*0.7</f>
        <v>52.07999572753908</v>
      </c>
      <c r="G5" s="4">
        <f>RANK(F5,F$4:F$29,0)</f>
        <v>4</v>
      </c>
      <c r="H5" s="4"/>
    </row>
    <row r="6" spans="1:8" ht="19.5" customHeight="1">
      <c r="A6" s="5">
        <v>20190742</v>
      </c>
      <c r="B6" s="6" t="s">
        <v>14</v>
      </c>
      <c r="C6" s="6" t="s">
        <v>13</v>
      </c>
      <c r="D6" s="7">
        <v>60.7999610900879</v>
      </c>
      <c r="E6" s="8"/>
      <c r="F6" s="8">
        <f>(D6+E6)*0.7</f>
        <v>42.55997276306152</v>
      </c>
      <c r="G6" s="4">
        <f>RANK(F6,F$4:F$29,0)</f>
        <v>16</v>
      </c>
      <c r="H6" s="4"/>
    </row>
    <row r="7" spans="1:8" ht="19.5" customHeight="1">
      <c r="A7" s="5">
        <v>20190743</v>
      </c>
      <c r="B7" s="6" t="s">
        <v>15</v>
      </c>
      <c r="C7" s="6" t="s">
        <v>11</v>
      </c>
      <c r="D7" s="7">
        <v>65.5999603271484</v>
      </c>
      <c r="E7" s="8"/>
      <c r="F7" s="8">
        <f>(D7+E7)*0.7</f>
        <v>45.919972229003875</v>
      </c>
      <c r="G7" s="4">
        <f>RANK(F7,F$4:F$29,0)</f>
        <v>9</v>
      </c>
      <c r="H7" s="4"/>
    </row>
    <row r="8" spans="1:8" ht="19.5" customHeight="1">
      <c r="A8" s="5">
        <v>20190744</v>
      </c>
      <c r="B8" s="6" t="s">
        <v>16</v>
      </c>
      <c r="C8" s="6" t="s">
        <v>11</v>
      </c>
      <c r="D8" s="7">
        <v>64.7999572753906</v>
      </c>
      <c r="E8" s="8"/>
      <c r="F8" s="8">
        <f>(D8+E8)*0.7</f>
        <v>45.359970092773416</v>
      </c>
      <c r="G8" s="4">
        <f>RANK(F8,F$4:F$29,0)</f>
        <v>11</v>
      </c>
      <c r="H8" s="4"/>
    </row>
    <row r="9" spans="1:8" ht="19.5" customHeight="1">
      <c r="A9" s="5">
        <v>20190745</v>
      </c>
      <c r="B9" s="6" t="s">
        <v>17</v>
      </c>
      <c r="C9" s="6" t="s">
        <v>11</v>
      </c>
      <c r="D9" s="7">
        <v>51.9999694824219</v>
      </c>
      <c r="E9" s="8"/>
      <c r="F9" s="8">
        <f aca="true" t="shared" si="0" ref="F9:F40">(D9+E9)*0.7</f>
        <v>36.39997863769533</v>
      </c>
      <c r="G9" s="4">
        <f aca="true" t="shared" si="1" ref="G9:G40">RANK(F9,F$4:F$29,0)</f>
        <v>22</v>
      </c>
      <c r="H9" s="4"/>
    </row>
    <row r="10" spans="1:8" ht="19.5" customHeight="1">
      <c r="A10" s="5">
        <v>20190746</v>
      </c>
      <c r="B10" s="6" t="s">
        <v>18</v>
      </c>
      <c r="C10" s="6" t="s">
        <v>11</v>
      </c>
      <c r="D10" s="7">
        <v>60.7999610900879</v>
      </c>
      <c r="E10" s="8"/>
      <c r="F10" s="8">
        <f t="shared" si="0"/>
        <v>42.55997276306152</v>
      </c>
      <c r="G10" s="4">
        <f t="shared" si="1"/>
        <v>16</v>
      </c>
      <c r="H10" s="4"/>
    </row>
    <row r="11" spans="1:8" ht="19.5" customHeight="1">
      <c r="A11" s="5">
        <v>20190747</v>
      </c>
      <c r="B11" s="6" t="s">
        <v>19</v>
      </c>
      <c r="C11" s="6" t="s">
        <v>11</v>
      </c>
      <c r="D11" s="7">
        <v>80.8000183105469</v>
      </c>
      <c r="E11" s="8"/>
      <c r="F11" s="8">
        <f t="shared" si="0"/>
        <v>56.56001281738283</v>
      </c>
      <c r="G11" s="4">
        <f t="shared" si="1"/>
        <v>1</v>
      </c>
      <c r="H11" s="4" t="s">
        <v>20</v>
      </c>
    </row>
    <row r="12" spans="1:8" ht="19.5" customHeight="1">
      <c r="A12" s="5">
        <v>20190748</v>
      </c>
      <c r="B12" s="6" t="s">
        <v>21</v>
      </c>
      <c r="C12" s="6" t="s">
        <v>11</v>
      </c>
      <c r="D12" s="7">
        <v>62.399959564209</v>
      </c>
      <c r="E12" s="8"/>
      <c r="F12" s="8">
        <f t="shared" si="0"/>
        <v>43.679971694946296</v>
      </c>
      <c r="G12" s="4">
        <f t="shared" si="1"/>
        <v>13</v>
      </c>
      <c r="H12" s="4"/>
    </row>
    <row r="13" spans="1:8" ht="19.5" customHeight="1">
      <c r="A13" s="5">
        <v>20190749</v>
      </c>
      <c r="B13" s="6" t="s">
        <v>22</v>
      </c>
      <c r="C13" s="6" t="s">
        <v>11</v>
      </c>
      <c r="D13" s="7">
        <v>68.7999725341797</v>
      </c>
      <c r="E13" s="8"/>
      <c r="F13" s="8">
        <f t="shared" si="0"/>
        <v>48.15998077392579</v>
      </c>
      <c r="G13" s="4">
        <f t="shared" si="1"/>
        <v>7</v>
      </c>
      <c r="H13" s="4"/>
    </row>
    <row r="14" spans="1:8" ht="19.5" customHeight="1">
      <c r="A14" s="5">
        <v>20190750</v>
      </c>
      <c r="B14" s="6" t="s">
        <v>23</v>
      </c>
      <c r="C14" s="6" t="s">
        <v>13</v>
      </c>
      <c r="D14" s="7">
        <v>55.1999664306641</v>
      </c>
      <c r="E14" s="8"/>
      <c r="F14" s="8">
        <f t="shared" si="0"/>
        <v>38.639976501464865</v>
      </c>
      <c r="G14" s="4">
        <f t="shared" si="1"/>
        <v>20</v>
      </c>
      <c r="H14" s="4"/>
    </row>
    <row r="15" spans="1:8" ht="19.5" customHeight="1">
      <c r="A15" s="5">
        <v>20190751</v>
      </c>
      <c r="B15" s="6" t="s">
        <v>24</v>
      </c>
      <c r="C15" s="6" t="s">
        <v>13</v>
      </c>
      <c r="D15" s="7">
        <v>62.399959564209</v>
      </c>
      <c r="E15" s="8"/>
      <c r="F15" s="8">
        <f t="shared" si="0"/>
        <v>43.679971694946296</v>
      </c>
      <c r="G15" s="4">
        <f t="shared" si="1"/>
        <v>13</v>
      </c>
      <c r="H15" s="4"/>
    </row>
    <row r="16" spans="1:8" ht="19.5" customHeight="1">
      <c r="A16" s="5">
        <v>20190752</v>
      </c>
      <c r="B16" s="6" t="s">
        <v>25</v>
      </c>
      <c r="C16" s="6" t="s">
        <v>13</v>
      </c>
      <c r="D16" s="7">
        <v>46.399974822998</v>
      </c>
      <c r="E16" s="8"/>
      <c r="F16" s="8">
        <f t="shared" si="0"/>
        <v>32.4799823760986</v>
      </c>
      <c r="G16" s="4">
        <f t="shared" si="1"/>
        <v>24</v>
      </c>
      <c r="H16" s="4"/>
    </row>
    <row r="17" spans="1:8" ht="19.5" customHeight="1">
      <c r="A17" s="5">
        <v>20190753</v>
      </c>
      <c r="B17" s="6" t="s">
        <v>26</v>
      </c>
      <c r="C17" s="6" t="s">
        <v>11</v>
      </c>
      <c r="D17" s="7">
        <v>77.6000061035156</v>
      </c>
      <c r="E17" s="8"/>
      <c r="F17" s="8">
        <f t="shared" si="0"/>
        <v>54.32000427246091</v>
      </c>
      <c r="G17" s="4">
        <f t="shared" si="1"/>
        <v>2</v>
      </c>
      <c r="H17" s="4" t="s">
        <v>20</v>
      </c>
    </row>
    <row r="18" spans="1:8" ht="19.5" customHeight="1">
      <c r="A18" s="5">
        <v>20190754</v>
      </c>
      <c r="B18" s="6" t="s">
        <v>27</v>
      </c>
      <c r="C18" s="6" t="s">
        <v>13</v>
      </c>
      <c r="D18" s="7">
        <v>71.1999816894531</v>
      </c>
      <c r="E18" s="8"/>
      <c r="F18" s="8">
        <f t="shared" si="0"/>
        <v>49.839987182617165</v>
      </c>
      <c r="G18" s="4">
        <f t="shared" si="1"/>
        <v>5</v>
      </c>
      <c r="H18" s="4"/>
    </row>
    <row r="19" spans="1:8" ht="19.5" customHeight="1">
      <c r="A19" s="5">
        <v>20190755</v>
      </c>
      <c r="B19" s="6" t="s">
        <v>28</v>
      </c>
      <c r="C19" s="6" t="s">
        <v>11</v>
      </c>
      <c r="D19" s="7">
        <v>76</v>
      </c>
      <c r="E19" s="8"/>
      <c r="F19" s="8">
        <f t="shared" si="0"/>
        <v>53.199999999999996</v>
      </c>
      <c r="G19" s="4">
        <f t="shared" si="1"/>
        <v>3</v>
      </c>
      <c r="H19" s="4"/>
    </row>
    <row r="20" spans="1:8" ht="19.5" customHeight="1">
      <c r="A20" s="5">
        <v>20190756</v>
      </c>
      <c r="B20" s="6" t="s">
        <v>29</v>
      </c>
      <c r="C20" s="6" t="s">
        <v>11</v>
      </c>
      <c r="D20" s="7">
        <v>65.5999603271484</v>
      </c>
      <c r="E20" s="8"/>
      <c r="F20" s="8">
        <f t="shared" si="0"/>
        <v>45.919972229003875</v>
      </c>
      <c r="G20" s="4">
        <f t="shared" si="1"/>
        <v>9</v>
      </c>
      <c r="H20" s="4"/>
    </row>
    <row r="21" spans="1:8" ht="19.5" customHeight="1">
      <c r="A21" s="5">
        <v>20190757</v>
      </c>
      <c r="B21" s="6" t="s">
        <v>30</v>
      </c>
      <c r="C21" s="6" t="s">
        <v>11</v>
      </c>
      <c r="D21" s="7">
        <v>54.3999671936035</v>
      </c>
      <c r="E21" s="8"/>
      <c r="F21" s="8">
        <f t="shared" si="0"/>
        <v>38.07997703552245</v>
      </c>
      <c r="G21" s="4">
        <f t="shared" si="1"/>
        <v>21</v>
      </c>
      <c r="H21" s="4"/>
    </row>
    <row r="22" spans="1:8" ht="19.5" customHeight="1">
      <c r="A22" s="5">
        <v>20190758</v>
      </c>
      <c r="B22" s="6" t="s">
        <v>31</v>
      </c>
      <c r="C22" s="6" t="s">
        <v>13</v>
      </c>
      <c r="D22" s="7">
        <v>69.5999755859375</v>
      </c>
      <c r="E22" s="8"/>
      <c r="F22" s="8">
        <f t="shared" si="0"/>
        <v>48.71998291015625</v>
      </c>
      <c r="G22" s="4">
        <f t="shared" si="1"/>
        <v>6</v>
      </c>
      <c r="H22" s="4"/>
    </row>
    <row r="23" spans="1:8" ht="19.5" customHeight="1">
      <c r="A23" s="5">
        <v>20190759</v>
      </c>
      <c r="B23" s="6" t="s">
        <v>32</v>
      </c>
      <c r="C23" s="6" t="s">
        <v>13</v>
      </c>
      <c r="D23" s="7">
        <v>57.5999641418457</v>
      </c>
      <c r="E23" s="8"/>
      <c r="F23" s="8">
        <f t="shared" si="0"/>
        <v>40.31997489929199</v>
      </c>
      <c r="G23" s="4">
        <f t="shared" si="1"/>
        <v>19</v>
      </c>
      <c r="H23" s="4"/>
    </row>
    <row r="24" spans="1:8" ht="19.5" customHeight="1">
      <c r="A24" s="5">
        <v>20190760</v>
      </c>
      <c r="B24" s="6" t="s">
        <v>33</v>
      </c>
      <c r="C24" s="6" t="s">
        <v>11</v>
      </c>
      <c r="D24" s="7">
        <v>64.7999572753906</v>
      </c>
      <c r="E24" s="8"/>
      <c r="F24" s="8">
        <f t="shared" si="0"/>
        <v>45.359970092773416</v>
      </c>
      <c r="G24" s="4">
        <f t="shared" si="1"/>
        <v>11</v>
      </c>
      <c r="H24" s="4"/>
    </row>
    <row r="25" spans="1:8" ht="19.5" customHeight="1">
      <c r="A25" s="5">
        <v>20190761</v>
      </c>
      <c r="B25" s="6" t="s">
        <v>34</v>
      </c>
      <c r="C25" s="6" t="s">
        <v>11</v>
      </c>
      <c r="D25" s="7">
        <v>61.5999603271484</v>
      </c>
      <c r="E25" s="8"/>
      <c r="F25" s="8">
        <f t="shared" si="0"/>
        <v>43.11997222900388</v>
      </c>
      <c r="G25" s="4">
        <f t="shared" si="1"/>
        <v>15</v>
      </c>
      <c r="H25" s="4"/>
    </row>
    <row r="26" spans="1:8" ht="19.5" customHeight="1">
      <c r="A26" s="5">
        <v>20190762</v>
      </c>
      <c r="B26" s="6" t="s">
        <v>35</v>
      </c>
      <c r="C26" s="6" t="s">
        <v>11</v>
      </c>
      <c r="D26" s="7">
        <v>67.1999664306641</v>
      </c>
      <c r="E26" s="8"/>
      <c r="F26" s="8">
        <f t="shared" si="0"/>
        <v>47.03997650146487</v>
      </c>
      <c r="G26" s="4">
        <f t="shared" si="1"/>
        <v>8</v>
      </c>
      <c r="H26" s="4"/>
    </row>
    <row r="27" spans="1:8" ht="19.5" customHeight="1">
      <c r="A27" s="5">
        <v>20190763</v>
      </c>
      <c r="B27" s="6" t="s">
        <v>36</v>
      </c>
      <c r="C27" s="6" t="s">
        <v>13</v>
      </c>
      <c r="D27" s="7">
        <v>59.9999618530273</v>
      </c>
      <c r="E27" s="8"/>
      <c r="F27" s="8">
        <f t="shared" si="0"/>
        <v>41.999973297119105</v>
      </c>
      <c r="G27" s="4">
        <f t="shared" si="1"/>
        <v>18</v>
      </c>
      <c r="H27" s="4"/>
    </row>
    <row r="28" spans="1:8" ht="19.5" customHeight="1">
      <c r="A28" s="5">
        <v>20190764</v>
      </c>
      <c r="B28" s="6" t="s">
        <v>37</v>
      </c>
      <c r="C28" s="6" t="s">
        <v>11</v>
      </c>
      <c r="D28" s="7">
        <v>28.7999897003174</v>
      </c>
      <c r="E28" s="8"/>
      <c r="F28" s="8">
        <f t="shared" si="0"/>
        <v>20.15999279022218</v>
      </c>
      <c r="G28" s="4">
        <f t="shared" si="1"/>
        <v>25</v>
      </c>
      <c r="H28" s="4"/>
    </row>
    <row r="29" spans="1:8" ht="30" customHeight="1">
      <c r="A29" s="9"/>
      <c r="B29" s="9"/>
      <c r="C29" s="9"/>
      <c r="D29" s="9"/>
      <c r="E29" s="9"/>
      <c r="F29" s="9"/>
      <c r="G29" s="9"/>
      <c r="H29" s="9"/>
    </row>
    <row r="30" spans="1:8" ht="36" customHeight="1">
      <c r="A30" s="10"/>
      <c r="B30" s="10"/>
      <c r="C30" s="10"/>
      <c r="D30" s="10"/>
      <c r="E30" s="10"/>
      <c r="F30" s="10"/>
      <c r="G30" s="10"/>
      <c r="H30" s="10"/>
    </row>
  </sheetData>
  <sheetProtection/>
  <protectedRanges>
    <protectedRange sqref="C4:C7" name="区域1_2_2"/>
  </protectedRanges>
  <mergeCells count="4">
    <mergeCell ref="A1:H1"/>
    <mergeCell ref="A2:H2"/>
    <mergeCell ref="A29:H29"/>
    <mergeCell ref="A30:H30"/>
  </mergeCells>
  <printOptions/>
  <pageMargins left="0.75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workbookViewId="0" topLeftCell="A1">
      <selection activeCell="A5" sqref="A5:H5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10.00390625" style="0" customWidth="1"/>
    <col min="4" max="4" width="16.625" style="0" customWidth="1"/>
    <col min="5" max="5" width="14.00390625" style="0" customWidth="1"/>
    <col min="6" max="6" width="16.625" style="0" customWidth="1"/>
    <col min="7" max="7" width="11.75390625" style="0" customWidth="1"/>
    <col min="8" max="8" width="14.253906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197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20190808</v>
      </c>
      <c r="B4" s="6" t="s">
        <v>198</v>
      </c>
      <c r="C4" s="6" t="s">
        <v>11</v>
      </c>
      <c r="D4" s="7">
        <v>70.3999786376953</v>
      </c>
      <c r="E4" s="8"/>
      <c r="F4" s="8">
        <f>(D4+E4)*0.7</f>
        <v>49.279985046386706</v>
      </c>
      <c r="G4" s="4">
        <f>RANK(F4,F$4:F$5,0)</f>
        <v>1</v>
      </c>
      <c r="H4" s="4" t="s">
        <v>20</v>
      </c>
    </row>
    <row r="5" spans="1:8" ht="30" customHeight="1">
      <c r="A5" s="9"/>
      <c r="B5" s="9"/>
      <c r="C5" s="9"/>
      <c r="D5" s="9"/>
      <c r="E5" s="9"/>
      <c r="F5" s="9"/>
      <c r="G5" s="9"/>
      <c r="H5" s="9"/>
    </row>
    <row r="6" spans="1:8" ht="36" customHeight="1">
      <c r="A6" s="10"/>
      <c r="B6" s="10"/>
      <c r="C6" s="10"/>
      <c r="D6" s="10"/>
      <c r="E6" s="10"/>
      <c r="F6" s="10"/>
      <c r="G6" s="10"/>
      <c r="H6" s="10"/>
    </row>
  </sheetData>
  <sheetProtection/>
  <protectedRanges>
    <protectedRange sqref="C4" name="区域1_2_2"/>
  </protectedRanges>
  <mergeCells count="4">
    <mergeCell ref="A1:H1"/>
    <mergeCell ref="A2:H2"/>
    <mergeCell ref="A5:H5"/>
    <mergeCell ref="A6:H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zoomScale="120" zoomScaleNormal="120" zoomScaleSheetLayoutView="100" workbookViewId="0" topLeftCell="A1">
      <selection activeCell="A7" sqref="A7:H7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75390625" style="0" customWidth="1"/>
    <col min="4" max="4" width="16.625" style="0" customWidth="1"/>
    <col min="5" max="5" width="14.00390625" style="0" customWidth="1"/>
    <col min="6" max="6" width="16.625" style="0" customWidth="1"/>
    <col min="7" max="7" width="11.75390625" style="0" customWidth="1"/>
    <col min="8" max="8" width="14.3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199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20190929</v>
      </c>
      <c r="B4" s="6" t="s">
        <v>200</v>
      </c>
      <c r="C4" s="6" t="s">
        <v>13</v>
      </c>
      <c r="D4" s="7">
        <v>65.5999603271484</v>
      </c>
      <c r="E4" s="8"/>
      <c r="F4" s="8">
        <f>(D4+E4)*0.7</f>
        <v>45.919972229003875</v>
      </c>
      <c r="G4" s="4">
        <f>RANK(F4,F$4:F$7,0)</f>
        <v>3</v>
      </c>
      <c r="H4" s="4"/>
    </row>
    <row r="5" spans="1:8" ht="19.5" customHeight="1">
      <c r="A5" s="5">
        <v>20190930</v>
      </c>
      <c r="B5" s="6" t="s">
        <v>201</v>
      </c>
      <c r="C5" s="6" t="s">
        <v>13</v>
      </c>
      <c r="D5" s="7">
        <v>71.9999847412109</v>
      </c>
      <c r="E5" s="8"/>
      <c r="F5" s="8">
        <f>(D5+E5)*0.7</f>
        <v>50.399989318847624</v>
      </c>
      <c r="G5" s="4">
        <f>RANK(F5,F$4:F$7,0)</f>
        <v>2</v>
      </c>
      <c r="H5" s="4" t="s">
        <v>20</v>
      </c>
    </row>
    <row r="6" spans="1:8" ht="19.5" customHeight="1">
      <c r="A6" s="5">
        <v>20190931</v>
      </c>
      <c r="B6" s="6" t="s">
        <v>202</v>
      </c>
      <c r="C6" s="6" t="s">
        <v>11</v>
      </c>
      <c r="D6" s="7">
        <v>83.2</v>
      </c>
      <c r="E6" s="8"/>
      <c r="F6" s="8">
        <f>(D6+E6)*0.7</f>
        <v>58.239999999999995</v>
      </c>
      <c r="G6" s="4">
        <f>RANK(F6,F$4:F$7,0)</f>
        <v>1</v>
      </c>
      <c r="H6" s="4" t="s">
        <v>20</v>
      </c>
    </row>
    <row r="7" spans="1:8" ht="30" customHeight="1">
      <c r="A7" s="9"/>
      <c r="B7" s="9"/>
      <c r="C7" s="9"/>
      <c r="D7" s="9"/>
      <c r="E7" s="9"/>
      <c r="F7" s="9"/>
      <c r="G7" s="9"/>
      <c r="H7" s="9"/>
    </row>
    <row r="8" spans="1:8" ht="36" customHeight="1">
      <c r="A8" s="10"/>
      <c r="B8" s="10"/>
      <c r="C8" s="10"/>
      <c r="D8" s="10"/>
      <c r="E8" s="10"/>
      <c r="F8" s="10"/>
      <c r="G8" s="10"/>
      <c r="H8" s="10"/>
    </row>
  </sheetData>
  <sheetProtection/>
  <protectedRanges>
    <protectedRange sqref="C4:C6" name="区域1_2_2"/>
  </protectedRanges>
  <mergeCells count="4">
    <mergeCell ref="A1:H1"/>
    <mergeCell ref="A2:H2"/>
    <mergeCell ref="A7:H7"/>
    <mergeCell ref="A8:H8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="120" zoomScaleNormal="120" zoomScaleSheetLayoutView="100" workbookViewId="0" topLeftCell="A1">
      <selection activeCell="A20" sqref="A20:H20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625" style="0" customWidth="1"/>
    <col min="4" max="4" width="16.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4.1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203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20190932</v>
      </c>
      <c r="B4" s="6" t="s">
        <v>204</v>
      </c>
      <c r="C4" s="6" t="s">
        <v>13</v>
      </c>
      <c r="D4" s="7">
        <v>64.7999572753906</v>
      </c>
      <c r="E4" s="8"/>
      <c r="F4" s="8">
        <f aca="true" t="shared" si="0" ref="F4:F32">(D4+E4)*0.7</f>
        <v>45.359970092773416</v>
      </c>
      <c r="G4" s="4">
        <f>RANK(F4,F$4:F$20,0)</f>
        <v>8</v>
      </c>
      <c r="H4" s="4"/>
    </row>
    <row r="5" spans="1:8" ht="19.5" customHeight="1">
      <c r="A5" s="5">
        <v>20190933</v>
      </c>
      <c r="B5" s="6" t="s">
        <v>205</v>
      </c>
      <c r="C5" s="6" t="s">
        <v>11</v>
      </c>
      <c r="D5" s="7">
        <v>77.6000061035156</v>
      </c>
      <c r="E5" s="8"/>
      <c r="F5" s="8">
        <f t="shared" si="0"/>
        <v>54.32000427246091</v>
      </c>
      <c r="G5" s="4">
        <f>RANK(F5,F$4:F$20,0)</f>
        <v>2</v>
      </c>
      <c r="H5" s="4" t="s">
        <v>20</v>
      </c>
    </row>
    <row r="6" spans="1:8" ht="19.5" customHeight="1">
      <c r="A6" s="5">
        <v>20190934</v>
      </c>
      <c r="B6" s="6" t="s">
        <v>206</v>
      </c>
      <c r="C6" s="6" t="s">
        <v>13</v>
      </c>
      <c r="D6" s="7">
        <v>64.7999572753906</v>
      </c>
      <c r="E6" s="8"/>
      <c r="F6" s="8">
        <f t="shared" si="0"/>
        <v>45.359970092773416</v>
      </c>
      <c r="G6" s="4">
        <f>RANK(F6,F$4:F$20,0)</f>
        <v>8</v>
      </c>
      <c r="H6" s="4"/>
    </row>
    <row r="7" spans="1:8" ht="19.5" customHeight="1">
      <c r="A7" s="5">
        <v>20190935</v>
      </c>
      <c r="B7" s="6" t="s">
        <v>207</v>
      </c>
      <c r="C7" s="6" t="s">
        <v>13</v>
      </c>
      <c r="D7" s="7">
        <v>69.5999755859375</v>
      </c>
      <c r="E7" s="8"/>
      <c r="F7" s="8">
        <f t="shared" si="0"/>
        <v>48.71998291015625</v>
      </c>
      <c r="G7" s="4">
        <f>RANK(F7,F$4:F$20,0)</f>
        <v>5</v>
      </c>
      <c r="H7" s="4"/>
    </row>
    <row r="8" spans="1:8" ht="19.5" customHeight="1">
      <c r="A8" s="5">
        <v>20190936</v>
      </c>
      <c r="B8" s="6" t="s">
        <v>208</v>
      </c>
      <c r="C8" s="6" t="s">
        <v>11</v>
      </c>
      <c r="D8" s="7">
        <v>71.1999816894531</v>
      </c>
      <c r="E8" s="8"/>
      <c r="F8" s="8">
        <f t="shared" si="0"/>
        <v>49.839987182617165</v>
      </c>
      <c r="G8" s="4">
        <f>RANK(F8,F$4:F$20,0)</f>
        <v>4</v>
      </c>
      <c r="H8" s="4"/>
    </row>
    <row r="9" spans="1:8" ht="19.5" customHeight="1">
      <c r="A9" s="5">
        <v>20190937</v>
      </c>
      <c r="B9" s="6" t="s">
        <v>209</v>
      </c>
      <c r="C9" s="6" t="s">
        <v>13</v>
      </c>
      <c r="D9" s="7">
        <v>69.5999755859375</v>
      </c>
      <c r="E9" s="8"/>
      <c r="F9" s="8">
        <f t="shared" si="0"/>
        <v>48.71998291015625</v>
      </c>
      <c r="G9" s="4">
        <f>RANK(F9,F$4:F$20,0)</f>
        <v>5</v>
      </c>
      <c r="H9" s="4"/>
    </row>
    <row r="10" spans="1:8" ht="19.5" customHeight="1">
      <c r="A10" s="5">
        <v>20190938</v>
      </c>
      <c r="B10" s="6" t="s">
        <v>210</v>
      </c>
      <c r="C10" s="6" t="s">
        <v>13</v>
      </c>
      <c r="D10" s="7">
        <v>51.1999702453613</v>
      </c>
      <c r="E10" s="8"/>
      <c r="F10" s="8">
        <f t="shared" si="0"/>
        <v>35.83997917175291</v>
      </c>
      <c r="G10" s="4">
        <f>RANK(F10,F$4:F$20,0)</f>
        <v>14</v>
      </c>
      <c r="H10" s="4"/>
    </row>
    <row r="11" spans="1:8" ht="19.5" customHeight="1">
      <c r="A11" s="5">
        <v>20190939</v>
      </c>
      <c r="B11" s="6" t="s">
        <v>211</v>
      </c>
      <c r="C11" s="6" t="s">
        <v>13</v>
      </c>
      <c r="D11" s="7">
        <v>52.7999687194824</v>
      </c>
      <c r="E11" s="8"/>
      <c r="F11" s="8">
        <f t="shared" si="0"/>
        <v>36.95997810363768</v>
      </c>
      <c r="G11" s="4">
        <f>RANK(F11,F$4:F$20,0)</f>
        <v>13</v>
      </c>
      <c r="H11" s="4"/>
    </row>
    <row r="12" spans="1:8" ht="19.5" customHeight="1">
      <c r="A12" s="5">
        <v>20190940</v>
      </c>
      <c r="B12" s="6" t="s">
        <v>212</v>
      </c>
      <c r="C12" s="6" t="s">
        <v>13</v>
      </c>
      <c r="D12" s="7">
        <v>62.399959564209</v>
      </c>
      <c r="E12" s="8"/>
      <c r="F12" s="8">
        <f t="shared" si="0"/>
        <v>43.679971694946296</v>
      </c>
      <c r="G12" s="4">
        <f>RANK(F12,F$4:F$20,0)</f>
        <v>10</v>
      </c>
      <c r="H12" s="4"/>
    </row>
    <row r="13" spans="1:8" ht="19.5" customHeight="1">
      <c r="A13" s="5">
        <v>20190941</v>
      </c>
      <c r="B13" s="6" t="s">
        <v>213</v>
      </c>
      <c r="C13" s="6" t="s">
        <v>11</v>
      </c>
      <c r="D13" s="7">
        <v>69.5999755859375</v>
      </c>
      <c r="E13" s="8"/>
      <c r="F13" s="8">
        <f t="shared" si="0"/>
        <v>48.71998291015625</v>
      </c>
      <c r="G13" s="4">
        <f>RANK(F13,F$4:F$20,0)</f>
        <v>5</v>
      </c>
      <c r="H13" s="4"/>
    </row>
    <row r="14" spans="1:8" ht="19.5" customHeight="1">
      <c r="A14" s="5">
        <v>20190942</v>
      </c>
      <c r="B14" s="6" t="s">
        <v>214</v>
      </c>
      <c r="C14" s="6" t="s">
        <v>13</v>
      </c>
      <c r="D14" s="7">
        <v>49.5999717712402</v>
      </c>
      <c r="E14" s="8"/>
      <c r="F14" s="8">
        <f t="shared" si="0"/>
        <v>34.719980239868136</v>
      </c>
      <c r="G14" s="4">
        <f>RANK(F14,F$4:F$20,0)</f>
        <v>15</v>
      </c>
      <c r="H14" s="4"/>
    </row>
    <row r="15" spans="1:8" ht="19.5" customHeight="1">
      <c r="A15" s="5">
        <v>20190943</v>
      </c>
      <c r="B15" s="6" t="s">
        <v>215</v>
      </c>
      <c r="C15" s="6" t="s">
        <v>13</v>
      </c>
      <c r="D15" s="7">
        <v>79.2000122070313</v>
      </c>
      <c r="E15" s="8"/>
      <c r="F15" s="8">
        <f t="shared" si="0"/>
        <v>55.44000854492191</v>
      </c>
      <c r="G15" s="4">
        <f>RANK(F15,F$4:F$20,0)</f>
        <v>1</v>
      </c>
      <c r="H15" s="4" t="s">
        <v>20</v>
      </c>
    </row>
    <row r="16" spans="1:8" ht="19.5" customHeight="1">
      <c r="A16" s="5">
        <v>20190944</v>
      </c>
      <c r="B16" s="6" t="s">
        <v>216</v>
      </c>
      <c r="C16" s="6" t="s">
        <v>13</v>
      </c>
      <c r="D16" s="7">
        <v>0</v>
      </c>
      <c r="E16" s="8"/>
      <c r="F16" s="8">
        <f t="shared" si="0"/>
        <v>0</v>
      </c>
      <c r="G16" s="4">
        <f>RANK(F16,F$4:F$20,0)</f>
        <v>16</v>
      </c>
      <c r="H16" s="4" t="s">
        <v>42</v>
      </c>
    </row>
    <row r="17" spans="1:8" ht="19.5" customHeight="1">
      <c r="A17" s="5">
        <v>20190945</v>
      </c>
      <c r="B17" s="6" t="s">
        <v>217</v>
      </c>
      <c r="C17" s="6" t="s">
        <v>13</v>
      </c>
      <c r="D17" s="7">
        <v>55.1999664306641</v>
      </c>
      <c r="E17" s="8"/>
      <c r="F17" s="8">
        <f t="shared" si="0"/>
        <v>38.639976501464865</v>
      </c>
      <c r="G17" s="4">
        <f>RANK(F17,F$4:F$20,0)</f>
        <v>12</v>
      </c>
      <c r="H17" s="4"/>
    </row>
    <row r="18" spans="1:8" ht="19.5" customHeight="1">
      <c r="A18" s="5">
        <v>20190946</v>
      </c>
      <c r="B18" s="6" t="s">
        <v>218</v>
      </c>
      <c r="C18" s="6" t="s">
        <v>13</v>
      </c>
      <c r="D18" s="7">
        <v>60.7999610900879</v>
      </c>
      <c r="E18" s="8"/>
      <c r="F18" s="8">
        <f t="shared" si="0"/>
        <v>42.55997276306152</v>
      </c>
      <c r="G18" s="4">
        <f>RANK(F18,F$4:F$20,0)</f>
        <v>11</v>
      </c>
      <c r="H18" s="4"/>
    </row>
    <row r="19" spans="1:8" ht="19.5" customHeight="1">
      <c r="A19" s="5">
        <v>20190947</v>
      </c>
      <c r="B19" s="6" t="s">
        <v>219</v>
      </c>
      <c r="C19" s="6" t="s">
        <v>13</v>
      </c>
      <c r="D19" s="7">
        <v>72.7999877929688</v>
      </c>
      <c r="E19" s="8"/>
      <c r="F19" s="8">
        <f t="shared" si="0"/>
        <v>50.95999145507816</v>
      </c>
      <c r="G19" s="4">
        <f>RANK(F19,F$4:F$20,0)</f>
        <v>3</v>
      </c>
      <c r="H19" s="4"/>
    </row>
    <row r="20" spans="1:8" ht="30" customHeight="1">
      <c r="A20" s="9"/>
      <c r="B20" s="9"/>
      <c r="C20" s="9"/>
      <c r="D20" s="9"/>
      <c r="E20" s="9"/>
      <c r="F20" s="9"/>
      <c r="G20" s="9"/>
      <c r="H20" s="9"/>
    </row>
    <row r="21" spans="1:8" ht="36" customHeight="1">
      <c r="A21" s="10"/>
      <c r="B21" s="10"/>
      <c r="C21" s="10"/>
      <c r="D21" s="10"/>
      <c r="E21" s="10"/>
      <c r="F21" s="10"/>
      <c r="G21" s="10"/>
      <c r="H21" s="10"/>
    </row>
  </sheetData>
  <sheetProtection/>
  <protectedRanges>
    <protectedRange sqref="C4:C19" name="区域1_2_2"/>
  </protectedRanges>
  <mergeCells count="4">
    <mergeCell ref="A1:H1"/>
    <mergeCell ref="A2:H2"/>
    <mergeCell ref="A20:H20"/>
    <mergeCell ref="A21:H21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="120" zoomScaleNormal="120" zoomScaleSheetLayoutView="100" workbookViewId="0" topLeftCell="A1">
      <selection activeCell="A16" sqref="A16:H16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75390625" style="0" customWidth="1"/>
    <col min="4" max="4" width="16.625" style="0" customWidth="1"/>
    <col min="5" max="5" width="14.375" style="0" customWidth="1"/>
    <col min="6" max="6" width="16.625" style="0" customWidth="1"/>
    <col min="7" max="7" width="11.75390625" style="0" customWidth="1"/>
    <col min="8" max="8" width="14.1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220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20190917</v>
      </c>
      <c r="B4" s="6" t="s">
        <v>221</v>
      </c>
      <c r="C4" s="6" t="s">
        <v>11</v>
      </c>
      <c r="D4" s="7">
        <v>67.1999664306641</v>
      </c>
      <c r="E4" s="8">
        <v>10</v>
      </c>
      <c r="F4" s="8">
        <f aca="true" t="shared" si="0" ref="F4:F32">(D4+E4)*0.7</f>
        <v>54.03997650146487</v>
      </c>
      <c r="G4" s="4">
        <f>RANK(F4,F$4:F$16,0)</f>
        <v>1</v>
      </c>
      <c r="H4" s="4" t="s">
        <v>20</v>
      </c>
    </row>
    <row r="5" spans="1:8" ht="19.5" customHeight="1">
      <c r="A5" s="5">
        <v>20190918</v>
      </c>
      <c r="B5" s="6" t="s">
        <v>222</v>
      </c>
      <c r="C5" s="6" t="s">
        <v>11</v>
      </c>
      <c r="D5" s="7">
        <v>0</v>
      </c>
      <c r="E5" s="8"/>
      <c r="F5" s="8">
        <f t="shared" si="0"/>
        <v>0</v>
      </c>
      <c r="G5" s="4">
        <f>RANK(F5,F$4:F$16,0)</f>
        <v>12</v>
      </c>
      <c r="H5" s="4" t="s">
        <v>42</v>
      </c>
    </row>
    <row r="6" spans="1:8" ht="19.5" customHeight="1">
      <c r="A6" s="5">
        <v>20190919</v>
      </c>
      <c r="B6" s="6" t="s">
        <v>223</v>
      </c>
      <c r="C6" s="6" t="s">
        <v>11</v>
      </c>
      <c r="D6" s="7">
        <v>50.3999710083008</v>
      </c>
      <c r="E6" s="8"/>
      <c r="F6" s="8">
        <f t="shared" si="0"/>
        <v>35.27997970581056</v>
      </c>
      <c r="G6" s="4">
        <f>RANK(F6,F$4:F$16,0)</f>
        <v>10</v>
      </c>
      <c r="H6" s="4"/>
    </row>
    <row r="7" spans="1:8" ht="19.5" customHeight="1">
      <c r="A7" s="5">
        <v>20190920</v>
      </c>
      <c r="B7" s="6" t="s">
        <v>224</v>
      </c>
      <c r="C7" s="6" t="s">
        <v>11</v>
      </c>
      <c r="D7" s="7">
        <v>74.3999938964844</v>
      </c>
      <c r="E7" s="8"/>
      <c r="F7" s="8">
        <f t="shared" si="0"/>
        <v>52.07999572753908</v>
      </c>
      <c r="G7" s="4">
        <f>RANK(F7,F$4:F$16,0)</f>
        <v>3</v>
      </c>
      <c r="H7" s="4"/>
    </row>
    <row r="8" spans="1:8" ht="19.5" customHeight="1">
      <c r="A8" s="5">
        <v>20190921</v>
      </c>
      <c r="B8" s="6" t="s">
        <v>225</v>
      </c>
      <c r="C8" s="6" t="s">
        <v>11</v>
      </c>
      <c r="D8" s="7">
        <v>71.1999816894531</v>
      </c>
      <c r="E8" s="8"/>
      <c r="F8" s="8">
        <f t="shared" si="0"/>
        <v>49.839987182617165</v>
      </c>
      <c r="G8" s="4">
        <f>RANK(F8,F$4:F$16,0)</f>
        <v>4</v>
      </c>
      <c r="H8" s="4"/>
    </row>
    <row r="9" spans="1:8" ht="19.5" customHeight="1">
      <c r="A9" s="5">
        <v>20190922</v>
      </c>
      <c r="B9" s="6" t="s">
        <v>226</v>
      </c>
      <c r="C9" s="6" t="s">
        <v>11</v>
      </c>
      <c r="D9" s="7">
        <v>38.3999824523926</v>
      </c>
      <c r="E9" s="8"/>
      <c r="F9" s="8">
        <f t="shared" si="0"/>
        <v>26.87998771667482</v>
      </c>
      <c r="G9" s="4">
        <f>RANK(F9,F$4:F$16,0)</f>
        <v>11</v>
      </c>
      <c r="H9" s="4"/>
    </row>
    <row r="10" spans="1:8" ht="19.5" customHeight="1">
      <c r="A10" s="5">
        <v>20190923</v>
      </c>
      <c r="B10" s="6" t="s">
        <v>227</v>
      </c>
      <c r="C10" s="6" t="s">
        <v>11</v>
      </c>
      <c r="D10" s="7">
        <v>71.1999816894531</v>
      </c>
      <c r="E10" s="8"/>
      <c r="F10" s="8">
        <f t="shared" si="0"/>
        <v>49.839987182617165</v>
      </c>
      <c r="G10" s="4">
        <f>RANK(F10,F$4:F$16,0)</f>
        <v>4</v>
      </c>
      <c r="H10" s="4"/>
    </row>
    <row r="11" spans="1:8" ht="19.5" customHeight="1">
      <c r="A11" s="5">
        <v>20190924</v>
      </c>
      <c r="B11" s="6" t="s">
        <v>228</v>
      </c>
      <c r="C11" s="6" t="s">
        <v>11</v>
      </c>
      <c r="D11" s="7">
        <v>68.7999725341797</v>
      </c>
      <c r="E11" s="8"/>
      <c r="F11" s="8">
        <f t="shared" si="0"/>
        <v>48.15998077392579</v>
      </c>
      <c r="G11" s="4">
        <f>RANK(F11,F$4:F$16,0)</f>
        <v>6</v>
      </c>
      <c r="H11" s="4"/>
    </row>
    <row r="12" spans="1:8" ht="19.5" customHeight="1">
      <c r="A12" s="5">
        <v>20190925</v>
      </c>
      <c r="B12" s="6" t="s">
        <v>229</v>
      </c>
      <c r="C12" s="6" t="s">
        <v>11</v>
      </c>
      <c r="D12" s="7">
        <v>61.5999603271484</v>
      </c>
      <c r="E12" s="8"/>
      <c r="F12" s="8">
        <f t="shared" si="0"/>
        <v>43.11997222900388</v>
      </c>
      <c r="G12" s="4">
        <f>RANK(F12,F$4:F$16,0)</f>
        <v>8</v>
      </c>
      <c r="H12" s="4"/>
    </row>
    <row r="13" spans="1:8" ht="19.5" customHeight="1">
      <c r="A13" s="5">
        <v>20190926</v>
      </c>
      <c r="B13" s="6" t="s">
        <v>230</v>
      </c>
      <c r="C13" s="6" t="s">
        <v>11</v>
      </c>
      <c r="D13" s="7">
        <v>67.9999694824219</v>
      </c>
      <c r="E13" s="8"/>
      <c r="F13" s="8">
        <f t="shared" si="0"/>
        <v>47.59997863769533</v>
      </c>
      <c r="G13" s="4">
        <f>RANK(F13,F$4:F$16,0)</f>
        <v>7</v>
      </c>
      <c r="H13" s="4"/>
    </row>
    <row r="14" spans="1:8" ht="19.5" customHeight="1">
      <c r="A14" s="5">
        <v>20190927</v>
      </c>
      <c r="B14" s="6" t="s">
        <v>231</v>
      </c>
      <c r="C14" s="6" t="s">
        <v>11</v>
      </c>
      <c r="D14" s="7">
        <v>57.5999641418457</v>
      </c>
      <c r="E14" s="8"/>
      <c r="F14" s="8">
        <f t="shared" si="0"/>
        <v>40.31997489929199</v>
      </c>
      <c r="G14" s="4">
        <f>RANK(F14,F$4:F$16,0)</f>
        <v>9</v>
      </c>
      <c r="H14" s="4"/>
    </row>
    <row r="15" spans="1:8" ht="19.5" customHeight="1">
      <c r="A15" s="5">
        <v>20190928</v>
      </c>
      <c r="B15" s="6" t="s">
        <v>232</v>
      </c>
      <c r="C15" s="6" t="s">
        <v>11</v>
      </c>
      <c r="D15" s="7">
        <v>76.8000030517578</v>
      </c>
      <c r="E15" s="8"/>
      <c r="F15" s="8">
        <f t="shared" si="0"/>
        <v>53.760002136230455</v>
      </c>
      <c r="G15" s="4">
        <f>RANK(F15,F$4:F$16,0)</f>
        <v>2</v>
      </c>
      <c r="H15" s="4" t="s">
        <v>20</v>
      </c>
    </row>
    <row r="16" spans="1:8" ht="30" customHeight="1">
      <c r="A16" s="9"/>
      <c r="B16" s="9"/>
      <c r="C16" s="9"/>
      <c r="D16" s="9"/>
      <c r="E16" s="9"/>
      <c r="F16" s="9"/>
      <c r="G16" s="9"/>
      <c r="H16" s="9"/>
    </row>
    <row r="17" spans="1:8" ht="36" customHeight="1">
      <c r="A17" s="10"/>
      <c r="B17" s="10"/>
      <c r="C17" s="10"/>
      <c r="D17" s="10"/>
      <c r="E17" s="10"/>
      <c r="F17" s="10"/>
      <c r="G17" s="10"/>
      <c r="H17" s="10"/>
    </row>
  </sheetData>
  <sheetProtection/>
  <protectedRanges>
    <protectedRange sqref="C4:C15" name="区域1_2_2"/>
  </protectedRanges>
  <mergeCells count="4">
    <mergeCell ref="A1:H1"/>
    <mergeCell ref="A2:H2"/>
    <mergeCell ref="A16:H16"/>
    <mergeCell ref="A17:H17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SheetLayoutView="100" workbookViewId="0" topLeftCell="A1">
      <selection activeCell="A11" sqref="A11:H11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875" style="0" customWidth="1"/>
    <col min="4" max="4" width="16.625" style="0" customWidth="1"/>
    <col min="5" max="5" width="14.625" style="0" customWidth="1"/>
    <col min="6" max="6" width="16.625" style="0" customWidth="1"/>
    <col min="7" max="7" width="11.75390625" style="0" customWidth="1"/>
    <col min="8" max="8" width="14.1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233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20190948</v>
      </c>
      <c r="B4" s="11" t="s">
        <v>234</v>
      </c>
      <c r="C4" s="6" t="s">
        <v>13</v>
      </c>
      <c r="D4" s="7">
        <v>70.3999786376953</v>
      </c>
      <c r="E4" s="8"/>
      <c r="F4" s="8">
        <f aca="true" t="shared" si="0" ref="F4:F10">(D4+E4)*0.7</f>
        <v>49.279985046386706</v>
      </c>
      <c r="G4" s="4">
        <f>RANK(F4,F$4:F$11,0)</f>
        <v>2</v>
      </c>
      <c r="H4" s="4" t="s">
        <v>20</v>
      </c>
    </row>
    <row r="5" spans="1:8" ht="19.5" customHeight="1">
      <c r="A5" s="5">
        <v>20190949</v>
      </c>
      <c r="B5" s="11" t="s">
        <v>235</v>
      </c>
      <c r="C5" s="6" t="s">
        <v>13</v>
      </c>
      <c r="D5" s="7">
        <v>57.5999641418457</v>
      </c>
      <c r="E5" s="8"/>
      <c r="F5" s="8">
        <f t="shared" si="0"/>
        <v>40.31997489929199</v>
      </c>
      <c r="G5" s="4">
        <f>RANK(F5,F$4:F$11,0)</f>
        <v>6</v>
      </c>
      <c r="H5" s="4"/>
    </row>
    <row r="6" spans="1:8" ht="19.5" customHeight="1">
      <c r="A6" s="5">
        <v>20190950</v>
      </c>
      <c r="B6" s="6" t="s">
        <v>236</v>
      </c>
      <c r="C6" s="6" t="s">
        <v>13</v>
      </c>
      <c r="D6" s="7">
        <v>0</v>
      </c>
      <c r="E6" s="8"/>
      <c r="F6" s="8">
        <f t="shared" si="0"/>
        <v>0</v>
      </c>
      <c r="G6" s="4">
        <f>RANK(F6,F$4:F$11,0)</f>
        <v>7</v>
      </c>
      <c r="H6" s="4" t="s">
        <v>42</v>
      </c>
    </row>
    <row r="7" spans="1:8" ht="19.5" customHeight="1">
      <c r="A7" s="5">
        <v>20190951</v>
      </c>
      <c r="B7" s="11" t="s">
        <v>237</v>
      </c>
      <c r="C7" s="6" t="s">
        <v>13</v>
      </c>
      <c r="D7" s="7">
        <v>63.1999588012695</v>
      </c>
      <c r="E7" s="8"/>
      <c r="F7" s="8">
        <f t="shared" si="0"/>
        <v>44.23997116088865</v>
      </c>
      <c r="G7" s="4">
        <f>RANK(F7,F$4:F$11,0)</f>
        <v>4</v>
      </c>
      <c r="H7" s="4"/>
    </row>
    <row r="8" spans="1:8" ht="19.5" customHeight="1">
      <c r="A8" s="5">
        <v>20190952</v>
      </c>
      <c r="B8" s="6" t="s">
        <v>238</v>
      </c>
      <c r="C8" s="6" t="s">
        <v>13</v>
      </c>
      <c r="D8" s="7">
        <v>61.5999603271484</v>
      </c>
      <c r="E8" s="8"/>
      <c r="F8" s="8">
        <f t="shared" si="0"/>
        <v>43.11997222900388</v>
      </c>
      <c r="G8" s="4">
        <f>RANK(F8,F$4:F$11,0)</f>
        <v>5</v>
      </c>
      <c r="H8" s="4"/>
    </row>
    <row r="9" spans="1:8" ht="19.5" customHeight="1">
      <c r="A9" s="5">
        <v>20190953</v>
      </c>
      <c r="B9" s="6" t="s">
        <v>239</v>
      </c>
      <c r="C9" s="6" t="s">
        <v>13</v>
      </c>
      <c r="D9" s="7">
        <v>63.9999580383301</v>
      </c>
      <c r="E9" s="8"/>
      <c r="F9" s="8">
        <f t="shared" si="0"/>
        <v>44.79997062683107</v>
      </c>
      <c r="G9" s="4">
        <f>RANK(F9,F$4:F$11,0)</f>
        <v>3</v>
      </c>
      <c r="H9" s="4"/>
    </row>
    <row r="10" spans="1:8" ht="19.5" customHeight="1">
      <c r="A10" s="5">
        <v>20190954</v>
      </c>
      <c r="B10" s="6" t="s">
        <v>240</v>
      </c>
      <c r="C10" s="6" t="s">
        <v>13</v>
      </c>
      <c r="D10" s="7">
        <v>81.6</v>
      </c>
      <c r="E10" s="8"/>
      <c r="F10" s="8">
        <f t="shared" si="0"/>
        <v>57.11999999999999</v>
      </c>
      <c r="G10" s="4">
        <f>RANK(F10,F$4:F$11,0)</f>
        <v>1</v>
      </c>
      <c r="H10" s="4" t="s">
        <v>20</v>
      </c>
    </row>
    <row r="11" spans="1:8" ht="30" customHeight="1">
      <c r="A11" s="9"/>
      <c r="B11" s="9"/>
      <c r="C11" s="9"/>
      <c r="D11" s="9"/>
      <c r="E11" s="9"/>
      <c r="F11" s="9"/>
      <c r="G11" s="9"/>
      <c r="H11" s="9"/>
    </row>
    <row r="12" spans="1:8" ht="36" customHeight="1">
      <c r="A12" s="10"/>
      <c r="B12" s="10"/>
      <c r="C12" s="10"/>
      <c r="D12" s="10"/>
      <c r="E12" s="10"/>
      <c r="F12" s="10"/>
      <c r="G12" s="10"/>
      <c r="H12" s="10"/>
    </row>
  </sheetData>
  <sheetProtection/>
  <protectedRanges>
    <protectedRange sqref="C4:C8 C10 C9" name="区域1_2_2"/>
  </protectedRanges>
  <mergeCells count="4">
    <mergeCell ref="A1:H1"/>
    <mergeCell ref="A2:H2"/>
    <mergeCell ref="A11:H11"/>
    <mergeCell ref="A12:H12"/>
  </mergeCells>
  <printOptions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20" zoomScaleNormal="120" zoomScaleSheetLayoutView="100" workbookViewId="0" topLeftCell="A1">
      <selection activeCell="G21" sqref="G21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75390625" style="0" customWidth="1"/>
    <col min="4" max="4" width="16.625" style="0" customWidth="1"/>
    <col min="5" max="5" width="14.375" style="0" customWidth="1"/>
    <col min="6" max="6" width="16.625" style="0" customWidth="1"/>
    <col min="7" max="7" width="11.75390625" style="0" customWidth="1"/>
    <col min="8" max="8" width="14.3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241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20190969</v>
      </c>
      <c r="B4" s="6" t="s">
        <v>242</v>
      </c>
      <c r="C4" s="6" t="s">
        <v>13</v>
      </c>
      <c r="D4" s="7">
        <v>61.5999603271484</v>
      </c>
      <c r="E4" s="8"/>
      <c r="F4" s="8">
        <f>(D4+E4)*0.7</f>
        <v>43.11997222900388</v>
      </c>
      <c r="G4" s="4">
        <f>RANK(F4,F$4:F$31,0)</f>
        <v>16</v>
      </c>
      <c r="H4" s="4"/>
    </row>
    <row r="5" spans="1:8" ht="19.5" customHeight="1">
      <c r="A5" s="5">
        <v>20190970</v>
      </c>
      <c r="B5" s="6" t="s">
        <v>243</v>
      </c>
      <c r="C5" s="6" t="s">
        <v>13</v>
      </c>
      <c r="D5" s="7">
        <v>54.3999671936035</v>
      </c>
      <c r="E5" s="8"/>
      <c r="F5" s="8">
        <f>(D5+E5)*0.7</f>
        <v>38.07997703552245</v>
      </c>
      <c r="G5" s="4">
        <f>RANK(F5,F$4:F$31,0)</f>
        <v>23</v>
      </c>
      <c r="H5" s="4"/>
    </row>
    <row r="6" spans="1:8" ht="19.5" customHeight="1">
      <c r="A6" s="5">
        <v>20190971</v>
      </c>
      <c r="B6" s="6" t="s">
        <v>244</v>
      </c>
      <c r="C6" s="6" t="s">
        <v>13</v>
      </c>
      <c r="D6" s="7">
        <v>54.3999671936035</v>
      </c>
      <c r="E6" s="8"/>
      <c r="F6" s="8">
        <f>(D6+E6)*0.7</f>
        <v>38.07997703552245</v>
      </c>
      <c r="G6" s="4">
        <f>RANK(F6,F$4:F$31,0)</f>
        <v>23</v>
      </c>
      <c r="H6" s="4"/>
    </row>
    <row r="7" spans="1:8" ht="19.5" customHeight="1">
      <c r="A7" s="5">
        <v>20190972</v>
      </c>
      <c r="B7" s="6" t="s">
        <v>245</v>
      </c>
      <c r="C7" s="6" t="s">
        <v>11</v>
      </c>
      <c r="D7" s="7">
        <v>61.5999603271484</v>
      </c>
      <c r="E7" s="8"/>
      <c r="F7" s="8">
        <f>(D7+E7)*0.7</f>
        <v>43.11997222900388</v>
      </c>
      <c r="G7" s="4">
        <f>RANK(F7,F$4:F$31,0)</f>
        <v>16</v>
      </c>
      <c r="H7" s="4"/>
    </row>
    <row r="8" spans="1:8" ht="19.5" customHeight="1">
      <c r="A8" s="5">
        <v>20190973</v>
      </c>
      <c r="B8" s="6" t="s">
        <v>246</v>
      </c>
      <c r="C8" s="6" t="s">
        <v>13</v>
      </c>
      <c r="D8" s="7">
        <v>71.9999847412109</v>
      </c>
      <c r="E8" s="8"/>
      <c r="F8" s="8">
        <f aca="true" t="shared" si="0" ref="F8:F23">(D8+E8)*0.7</f>
        <v>50.399989318847624</v>
      </c>
      <c r="G8" s="4">
        <f aca="true" t="shared" si="1" ref="G8:G30">RANK(F8,F$4:F$31,0)</f>
        <v>5</v>
      </c>
      <c r="H8" s="4"/>
    </row>
    <row r="9" spans="1:8" ht="19.5" customHeight="1">
      <c r="A9" s="5">
        <v>20190974</v>
      </c>
      <c r="B9" s="6" t="s">
        <v>247</v>
      </c>
      <c r="C9" s="6" t="s">
        <v>13</v>
      </c>
      <c r="D9" s="7">
        <v>68.7999725341797</v>
      </c>
      <c r="E9" s="8"/>
      <c r="F9" s="8">
        <f t="shared" si="0"/>
        <v>48.15998077392579</v>
      </c>
      <c r="G9" s="4">
        <f t="shared" si="1"/>
        <v>9</v>
      </c>
      <c r="H9" s="4"/>
    </row>
    <row r="10" spans="1:8" ht="19.5" customHeight="1">
      <c r="A10" s="5">
        <v>20190975</v>
      </c>
      <c r="B10" s="6" t="s">
        <v>248</v>
      </c>
      <c r="C10" s="6" t="s">
        <v>13</v>
      </c>
      <c r="D10" s="7">
        <v>71.9999847412109</v>
      </c>
      <c r="E10" s="8"/>
      <c r="F10" s="8">
        <f t="shared" si="0"/>
        <v>50.399989318847624</v>
      </c>
      <c r="G10" s="4">
        <f t="shared" si="1"/>
        <v>5</v>
      </c>
      <c r="H10" s="4"/>
    </row>
    <row r="11" spans="1:8" ht="19.5" customHeight="1">
      <c r="A11" s="5">
        <v>20190976</v>
      </c>
      <c r="B11" s="6" t="s">
        <v>249</v>
      </c>
      <c r="C11" s="6" t="s">
        <v>11</v>
      </c>
      <c r="D11" s="7">
        <v>83.2000274658203</v>
      </c>
      <c r="E11" s="8"/>
      <c r="F11" s="8">
        <f t="shared" si="0"/>
        <v>58.2400192260742</v>
      </c>
      <c r="G11" s="4">
        <f t="shared" si="1"/>
        <v>1</v>
      </c>
      <c r="H11" s="4" t="s">
        <v>20</v>
      </c>
    </row>
    <row r="12" spans="1:8" ht="19.5" customHeight="1">
      <c r="A12" s="5">
        <v>20190977</v>
      </c>
      <c r="B12" s="6" t="s">
        <v>250</v>
      </c>
      <c r="C12" s="6" t="s">
        <v>13</v>
      </c>
      <c r="D12" s="7">
        <v>67.1999664306641</v>
      </c>
      <c r="E12" s="8"/>
      <c r="F12" s="8">
        <f t="shared" si="0"/>
        <v>47.03997650146487</v>
      </c>
      <c r="G12" s="4">
        <f t="shared" si="1"/>
        <v>11</v>
      </c>
      <c r="H12" s="4"/>
    </row>
    <row r="13" spans="1:8" ht="19.5" customHeight="1">
      <c r="A13" s="5">
        <v>20190978</v>
      </c>
      <c r="B13" s="6" t="s">
        <v>251</v>
      </c>
      <c r="C13" s="6" t="s">
        <v>13</v>
      </c>
      <c r="D13" s="7">
        <v>57.5999641418457</v>
      </c>
      <c r="E13" s="8"/>
      <c r="F13" s="8">
        <f t="shared" si="0"/>
        <v>40.31997489929199</v>
      </c>
      <c r="G13" s="4">
        <f t="shared" si="1"/>
        <v>19</v>
      </c>
      <c r="H13" s="4"/>
    </row>
    <row r="14" spans="1:8" ht="19.5" customHeight="1">
      <c r="A14" s="5">
        <v>20190979</v>
      </c>
      <c r="B14" s="6" t="s">
        <v>252</v>
      </c>
      <c r="C14" s="6" t="s">
        <v>11</v>
      </c>
      <c r="D14" s="7">
        <v>63.1999588012695</v>
      </c>
      <c r="E14" s="8"/>
      <c r="F14" s="8">
        <f t="shared" si="0"/>
        <v>44.23997116088865</v>
      </c>
      <c r="G14" s="4">
        <f t="shared" si="1"/>
        <v>14</v>
      </c>
      <c r="H14" s="4"/>
    </row>
    <row r="15" spans="1:8" ht="19.5" customHeight="1">
      <c r="A15" s="5">
        <v>20190980</v>
      </c>
      <c r="B15" s="6" t="s">
        <v>253</v>
      </c>
      <c r="C15" s="6" t="s">
        <v>13</v>
      </c>
      <c r="D15" s="7">
        <v>49.5999717712402</v>
      </c>
      <c r="E15" s="8"/>
      <c r="F15" s="8">
        <f t="shared" si="0"/>
        <v>34.719980239868136</v>
      </c>
      <c r="G15" s="4">
        <f t="shared" si="1"/>
        <v>26</v>
      </c>
      <c r="H15" s="4"/>
    </row>
    <row r="16" spans="1:8" ht="19.5" customHeight="1">
      <c r="A16" s="5">
        <v>20190981</v>
      </c>
      <c r="B16" s="6" t="s">
        <v>254</v>
      </c>
      <c r="C16" s="6" t="s">
        <v>13</v>
      </c>
      <c r="D16" s="7">
        <v>78.4000091552734</v>
      </c>
      <c r="E16" s="8"/>
      <c r="F16" s="8">
        <f t="shared" si="0"/>
        <v>54.88000640869137</v>
      </c>
      <c r="G16" s="4">
        <f t="shared" si="1"/>
        <v>3</v>
      </c>
      <c r="H16" s="4"/>
    </row>
    <row r="17" spans="1:8" ht="19.5" customHeight="1">
      <c r="A17" s="5">
        <v>20190982</v>
      </c>
      <c r="B17" s="6" t="s">
        <v>255</v>
      </c>
      <c r="C17" s="6" t="s">
        <v>13</v>
      </c>
      <c r="D17" s="7">
        <v>56.7999649047852</v>
      </c>
      <c r="E17" s="8"/>
      <c r="F17" s="8">
        <f t="shared" si="0"/>
        <v>39.75997543334964</v>
      </c>
      <c r="G17" s="4">
        <f t="shared" si="1"/>
        <v>21</v>
      </c>
      <c r="H17" s="4"/>
    </row>
    <row r="18" spans="1:8" ht="19.5" customHeight="1">
      <c r="A18" s="5">
        <v>20190983</v>
      </c>
      <c r="B18" s="6" t="s">
        <v>256</v>
      </c>
      <c r="C18" s="6" t="s">
        <v>13</v>
      </c>
      <c r="D18" s="7">
        <v>54.3999671936035</v>
      </c>
      <c r="E18" s="8"/>
      <c r="F18" s="8">
        <f t="shared" si="0"/>
        <v>38.07997703552245</v>
      </c>
      <c r="G18" s="4">
        <f t="shared" si="1"/>
        <v>23</v>
      </c>
      <c r="H18" s="4"/>
    </row>
    <row r="19" spans="1:8" ht="19.5" customHeight="1">
      <c r="A19" s="5">
        <v>20190984</v>
      </c>
      <c r="B19" s="6" t="s">
        <v>257</v>
      </c>
      <c r="C19" s="6" t="s">
        <v>13</v>
      </c>
      <c r="D19" s="7">
        <v>70.3999786376953</v>
      </c>
      <c r="E19" s="8"/>
      <c r="F19" s="8">
        <f t="shared" si="0"/>
        <v>49.279985046386706</v>
      </c>
      <c r="G19" s="4">
        <f t="shared" si="1"/>
        <v>7</v>
      </c>
      <c r="H19" s="4"/>
    </row>
    <row r="20" spans="1:8" ht="19.5" customHeight="1">
      <c r="A20" s="5">
        <v>20190985</v>
      </c>
      <c r="B20" s="6" t="s">
        <v>258</v>
      </c>
      <c r="C20" s="6" t="s">
        <v>13</v>
      </c>
      <c r="D20" s="7">
        <v>57.5999641418457</v>
      </c>
      <c r="E20" s="8"/>
      <c r="F20" s="8">
        <f t="shared" si="0"/>
        <v>40.31997489929199</v>
      </c>
      <c r="G20" s="4">
        <f t="shared" si="1"/>
        <v>19</v>
      </c>
      <c r="H20" s="4"/>
    </row>
    <row r="21" spans="1:8" ht="19.5" customHeight="1">
      <c r="A21" s="5">
        <v>20190986</v>
      </c>
      <c r="B21" s="6" t="s">
        <v>259</v>
      </c>
      <c r="C21" s="6" t="s">
        <v>13</v>
      </c>
      <c r="D21" s="7">
        <v>83.2000274658203</v>
      </c>
      <c r="E21" s="8"/>
      <c r="F21" s="8">
        <f t="shared" si="0"/>
        <v>58.2400192260742</v>
      </c>
      <c r="G21" s="4">
        <f t="shared" si="1"/>
        <v>1</v>
      </c>
      <c r="H21" s="4" t="s">
        <v>20</v>
      </c>
    </row>
    <row r="22" spans="1:8" ht="19.5" customHeight="1">
      <c r="A22" s="5">
        <v>20190987</v>
      </c>
      <c r="B22" s="6" t="s">
        <v>260</v>
      </c>
      <c r="C22" s="6" t="s">
        <v>13</v>
      </c>
      <c r="D22" s="7">
        <v>67.1999664306641</v>
      </c>
      <c r="E22" s="8"/>
      <c r="F22" s="8">
        <f t="shared" si="0"/>
        <v>47.03997650146487</v>
      </c>
      <c r="G22" s="4">
        <f t="shared" si="1"/>
        <v>11</v>
      </c>
      <c r="H22" s="4"/>
    </row>
    <row r="23" spans="1:8" ht="19.5" customHeight="1">
      <c r="A23" s="5">
        <v>20190988</v>
      </c>
      <c r="B23" s="6" t="s">
        <v>261</v>
      </c>
      <c r="C23" s="6" t="s">
        <v>11</v>
      </c>
      <c r="D23" s="7">
        <v>67.1999664306641</v>
      </c>
      <c r="E23" s="8"/>
      <c r="F23" s="8">
        <f t="shared" si="0"/>
        <v>47.03997650146487</v>
      </c>
      <c r="G23" s="4">
        <f t="shared" si="1"/>
        <v>11</v>
      </c>
      <c r="H23" s="4"/>
    </row>
    <row r="24" spans="1:8" ht="19.5" customHeight="1">
      <c r="A24" s="5">
        <v>20190989</v>
      </c>
      <c r="B24" s="6" t="s">
        <v>262</v>
      </c>
      <c r="C24" s="6" t="s">
        <v>11</v>
      </c>
      <c r="D24" s="7">
        <v>63.1999588012695</v>
      </c>
      <c r="E24" s="8"/>
      <c r="F24" s="8">
        <f aca="true" t="shared" si="2" ref="F24:F48">(D24+E24)*0.7</f>
        <v>44.23997116088865</v>
      </c>
      <c r="G24" s="4">
        <f t="shared" si="1"/>
        <v>14</v>
      </c>
      <c r="H24" s="4"/>
    </row>
    <row r="25" spans="1:8" ht="19.5" customHeight="1">
      <c r="A25" s="5">
        <v>20190990</v>
      </c>
      <c r="B25" s="6" t="s">
        <v>263</v>
      </c>
      <c r="C25" s="6" t="s">
        <v>13</v>
      </c>
      <c r="D25" s="7">
        <v>60.7999610900879</v>
      </c>
      <c r="E25" s="8"/>
      <c r="F25" s="8">
        <f t="shared" si="2"/>
        <v>42.55997276306152</v>
      </c>
      <c r="G25" s="4">
        <f t="shared" si="1"/>
        <v>18</v>
      </c>
      <c r="H25" s="4"/>
    </row>
    <row r="26" spans="1:8" ht="19.5" customHeight="1">
      <c r="A26" s="5">
        <v>20190991</v>
      </c>
      <c r="B26" s="6" t="s">
        <v>264</v>
      </c>
      <c r="C26" s="6" t="s">
        <v>13</v>
      </c>
      <c r="D26" s="7">
        <v>0</v>
      </c>
      <c r="E26" s="8"/>
      <c r="F26" s="8">
        <f t="shared" si="2"/>
        <v>0</v>
      </c>
      <c r="G26" s="4">
        <f t="shared" si="1"/>
        <v>27</v>
      </c>
      <c r="H26" s="4" t="s">
        <v>42</v>
      </c>
    </row>
    <row r="27" spans="1:8" ht="19.5" customHeight="1">
      <c r="A27" s="5">
        <v>20190992</v>
      </c>
      <c r="B27" s="6" t="s">
        <v>265</v>
      </c>
      <c r="C27" s="6" t="s">
        <v>11</v>
      </c>
      <c r="D27" s="7">
        <v>70.3999786376953</v>
      </c>
      <c r="E27" s="8"/>
      <c r="F27" s="8">
        <f t="shared" si="2"/>
        <v>49.279985046386706</v>
      </c>
      <c r="G27" s="4">
        <f t="shared" si="1"/>
        <v>7</v>
      </c>
      <c r="H27" s="4"/>
    </row>
    <row r="28" spans="1:8" ht="19.5" customHeight="1">
      <c r="A28" s="5">
        <v>20190993</v>
      </c>
      <c r="B28" s="6" t="s">
        <v>266</v>
      </c>
      <c r="C28" s="6" t="s">
        <v>13</v>
      </c>
      <c r="D28" s="7">
        <v>67.9999694824219</v>
      </c>
      <c r="E28" s="8"/>
      <c r="F28" s="8">
        <f t="shared" si="2"/>
        <v>47.59997863769533</v>
      </c>
      <c r="G28" s="4">
        <f t="shared" si="1"/>
        <v>10</v>
      </c>
      <c r="H28" s="4"/>
    </row>
    <row r="29" spans="1:8" ht="19.5" customHeight="1">
      <c r="A29" s="5">
        <v>20190994</v>
      </c>
      <c r="B29" s="6" t="s">
        <v>267</v>
      </c>
      <c r="C29" s="6" t="s">
        <v>11</v>
      </c>
      <c r="D29" s="7">
        <v>76</v>
      </c>
      <c r="E29" s="8"/>
      <c r="F29" s="8">
        <f t="shared" si="2"/>
        <v>53.199999999999996</v>
      </c>
      <c r="G29" s="4">
        <f t="shared" si="1"/>
        <v>4</v>
      </c>
      <c r="H29" s="4"/>
    </row>
    <row r="30" spans="1:8" ht="19.5" customHeight="1">
      <c r="A30" s="5">
        <v>20190995</v>
      </c>
      <c r="B30" s="6" t="s">
        <v>268</v>
      </c>
      <c r="C30" s="6" t="s">
        <v>11</v>
      </c>
      <c r="D30" s="7">
        <v>55.9999656677246</v>
      </c>
      <c r="E30" s="8"/>
      <c r="F30" s="8">
        <f t="shared" si="2"/>
        <v>39.19997596740722</v>
      </c>
      <c r="G30" s="4">
        <f t="shared" si="1"/>
        <v>22</v>
      </c>
      <c r="H30" s="4"/>
    </row>
    <row r="31" spans="1:8" ht="30" customHeight="1">
      <c r="A31" s="9"/>
      <c r="B31" s="9"/>
      <c r="C31" s="9"/>
      <c r="D31" s="9"/>
      <c r="E31" s="9"/>
      <c r="F31" s="9"/>
      <c r="G31" s="9"/>
      <c r="H31" s="9"/>
    </row>
    <row r="32" spans="1:8" ht="36" customHeight="1">
      <c r="A32" s="10"/>
      <c r="B32" s="10"/>
      <c r="C32" s="10"/>
      <c r="D32" s="10"/>
      <c r="E32" s="10"/>
      <c r="F32" s="10"/>
      <c r="G32" s="10"/>
      <c r="H32" s="10"/>
    </row>
  </sheetData>
  <sheetProtection/>
  <protectedRanges>
    <protectedRange sqref="C4:C30" name="区域1_2_2"/>
  </protectedRanges>
  <mergeCells count="4">
    <mergeCell ref="A1:H1"/>
    <mergeCell ref="A2:H2"/>
    <mergeCell ref="A31:H31"/>
    <mergeCell ref="A32:H32"/>
  </mergeCells>
  <printOptions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workbookViewId="0" topLeftCell="A1">
      <selection activeCell="A5" sqref="A5:H5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75390625" style="0" customWidth="1"/>
    <col min="4" max="4" width="16.625" style="0" customWidth="1"/>
    <col min="5" max="5" width="14.00390625" style="0" customWidth="1"/>
    <col min="6" max="6" width="16.625" style="0" customWidth="1"/>
    <col min="7" max="7" width="11.75390625" style="0" customWidth="1"/>
    <col min="8" max="8" width="14.503906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38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20190765</v>
      </c>
      <c r="B4" s="6" t="s">
        <v>39</v>
      </c>
      <c r="C4" s="6" t="s">
        <v>13</v>
      </c>
      <c r="D4" s="7">
        <v>71.9999847412109</v>
      </c>
      <c r="E4" s="8"/>
      <c r="F4" s="8">
        <f>(D4+E4)*0.7</f>
        <v>50.399989318847624</v>
      </c>
      <c r="G4" s="4">
        <f>RANK(F4,F$4:F$5,0)</f>
        <v>1</v>
      </c>
      <c r="H4" s="4" t="s">
        <v>20</v>
      </c>
    </row>
    <row r="5" spans="1:8" ht="30" customHeight="1">
      <c r="A5" s="9"/>
      <c r="B5" s="9"/>
      <c r="C5" s="9"/>
      <c r="D5" s="9"/>
      <c r="E5" s="9"/>
      <c r="F5" s="9"/>
      <c r="G5" s="9"/>
      <c r="H5" s="9"/>
    </row>
    <row r="6" spans="1:8" ht="36" customHeight="1">
      <c r="A6" s="10"/>
      <c r="B6" s="10"/>
      <c r="C6" s="10"/>
      <c r="D6" s="10"/>
      <c r="E6" s="10"/>
      <c r="F6" s="10"/>
      <c r="G6" s="10"/>
      <c r="H6" s="10"/>
    </row>
  </sheetData>
  <sheetProtection/>
  <protectedRanges>
    <protectedRange sqref="C4" name="区域1_2_2"/>
  </protectedRanges>
  <mergeCells count="4">
    <mergeCell ref="A1:H1"/>
    <mergeCell ref="A2:H2"/>
    <mergeCell ref="A5:H5"/>
    <mergeCell ref="A6:H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120" zoomScaleNormal="120" workbookViewId="0" topLeftCell="A1">
      <selection activeCell="A17" sqref="A17:H17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625" style="0" customWidth="1"/>
    <col min="4" max="4" width="16.625" style="0" customWidth="1"/>
    <col min="5" max="5" width="13.875" style="0" customWidth="1"/>
    <col min="6" max="6" width="16.625" style="0" customWidth="1"/>
    <col min="7" max="7" width="11.75390625" style="0" customWidth="1"/>
    <col min="8" max="8" width="14.503906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40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13">
        <v>20190769</v>
      </c>
      <c r="B4" s="6" t="s">
        <v>41</v>
      </c>
      <c r="C4" s="6" t="s">
        <v>11</v>
      </c>
      <c r="D4" s="7">
        <v>0</v>
      </c>
      <c r="E4" s="14"/>
      <c r="F4" s="14">
        <f aca="true" t="shared" si="0" ref="F4:F16">(D4+E4)*0.7</f>
        <v>0</v>
      </c>
      <c r="G4" s="15">
        <f>RANK(F4,F$4:F$17,0)</f>
        <v>13</v>
      </c>
      <c r="H4" s="15" t="s">
        <v>42</v>
      </c>
    </row>
    <row r="5" spans="1:8" ht="19.5" customHeight="1">
      <c r="A5" s="13">
        <v>20190770</v>
      </c>
      <c r="B5" s="6" t="s">
        <v>43</v>
      </c>
      <c r="C5" s="6" t="s">
        <v>11</v>
      </c>
      <c r="D5" s="7">
        <v>63.9999580383301</v>
      </c>
      <c r="E5" s="14"/>
      <c r="F5" s="14">
        <f t="shared" si="0"/>
        <v>44.79997062683107</v>
      </c>
      <c r="G5" s="15">
        <f>RANK(F5,F$4:F$17,0)</f>
        <v>9</v>
      </c>
      <c r="H5" s="15"/>
    </row>
    <row r="6" spans="1:8" ht="19.5" customHeight="1">
      <c r="A6" s="13">
        <v>20190771</v>
      </c>
      <c r="B6" s="6" t="s">
        <v>44</v>
      </c>
      <c r="C6" s="6" t="s">
        <v>13</v>
      </c>
      <c r="D6" s="7">
        <v>73.5999908447266</v>
      </c>
      <c r="E6" s="14"/>
      <c r="F6" s="14">
        <f t="shared" si="0"/>
        <v>51.51999359130862</v>
      </c>
      <c r="G6" s="15">
        <f>RANK(F6,F$4:F$17,0)</f>
        <v>3</v>
      </c>
      <c r="H6" s="15"/>
    </row>
    <row r="7" spans="1:8" ht="19.5" customHeight="1">
      <c r="A7" s="13">
        <v>20190772</v>
      </c>
      <c r="B7" s="6" t="s">
        <v>45</v>
      </c>
      <c r="C7" s="6" t="s">
        <v>13</v>
      </c>
      <c r="D7" s="7">
        <v>44.799976348877</v>
      </c>
      <c r="E7" s="14"/>
      <c r="F7" s="14">
        <f t="shared" si="0"/>
        <v>31.3599834442139</v>
      </c>
      <c r="G7" s="15">
        <f>RANK(F7,F$4:F$17,0)</f>
        <v>12</v>
      </c>
      <c r="H7" s="15"/>
    </row>
    <row r="8" spans="1:8" ht="19.5" customHeight="1">
      <c r="A8" s="13">
        <v>20190773</v>
      </c>
      <c r="B8" s="6" t="s">
        <v>46</v>
      </c>
      <c r="C8" s="6" t="s">
        <v>11</v>
      </c>
      <c r="D8" s="7">
        <v>71.1999816894531</v>
      </c>
      <c r="E8" s="14"/>
      <c r="F8" s="14">
        <f t="shared" si="0"/>
        <v>49.839987182617165</v>
      </c>
      <c r="G8" s="15">
        <f>RANK(F8,F$4:F$17,0)</f>
        <v>5</v>
      </c>
      <c r="H8" s="15"/>
    </row>
    <row r="9" spans="1:8" ht="19.5" customHeight="1">
      <c r="A9" s="13">
        <v>20190774</v>
      </c>
      <c r="B9" s="6" t="s">
        <v>47</v>
      </c>
      <c r="C9" s="6" t="s">
        <v>11</v>
      </c>
      <c r="D9" s="7">
        <v>51.1999702453613</v>
      </c>
      <c r="E9" s="14"/>
      <c r="F9" s="14">
        <f t="shared" si="0"/>
        <v>35.83997917175291</v>
      </c>
      <c r="G9" s="15">
        <f>RANK(F9,F$4:F$17,0)</f>
        <v>11</v>
      </c>
      <c r="H9" s="15"/>
    </row>
    <row r="10" spans="1:8" ht="19.5" customHeight="1">
      <c r="A10" s="13">
        <v>20190775</v>
      </c>
      <c r="B10" s="6" t="s">
        <v>48</v>
      </c>
      <c r="C10" s="6" t="s">
        <v>13</v>
      </c>
      <c r="D10" s="7">
        <v>67.1999664306641</v>
      </c>
      <c r="E10" s="14"/>
      <c r="F10" s="14">
        <f t="shared" si="0"/>
        <v>47.03997650146487</v>
      </c>
      <c r="G10" s="15">
        <f>RANK(F10,F$4:F$17,0)</f>
        <v>7</v>
      </c>
      <c r="H10" s="15"/>
    </row>
    <row r="11" spans="1:8" ht="19.5" customHeight="1">
      <c r="A11" s="13">
        <v>20190776</v>
      </c>
      <c r="B11" s="6" t="s">
        <v>49</v>
      </c>
      <c r="C11" s="6" t="s">
        <v>13</v>
      </c>
      <c r="D11" s="7">
        <v>73.5999908447266</v>
      </c>
      <c r="E11" s="14"/>
      <c r="F11" s="14">
        <f t="shared" si="0"/>
        <v>51.51999359130862</v>
      </c>
      <c r="G11" s="15">
        <f>RANK(F11,F$4:F$17,0)</f>
        <v>3</v>
      </c>
      <c r="H11" s="15"/>
    </row>
    <row r="12" spans="1:8" ht="19.5" customHeight="1">
      <c r="A12" s="13">
        <v>20190777</v>
      </c>
      <c r="B12" s="6" t="s">
        <v>50</v>
      </c>
      <c r="C12" s="6" t="s">
        <v>11</v>
      </c>
      <c r="D12" s="7">
        <v>76.8000030517578</v>
      </c>
      <c r="E12" s="14"/>
      <c r="F12" s="14">
        <f t="shared" si="0"/>
        <v>53.760002136230455</v>
      </c>
      <c r="G12" s="15">
        <f>RANK(F12,F$4:F$17,0)</f>
        <v>2</v>
      </c>
      <c r="H12" s="15" t="s">
        <v>20</v>
      </c>
    </row>
    <row r="13" spans="1:8" ht="19.5" customHeight="1">
      <c r="A13" s="13">
        <v>20190778</v>
      </c>
      <c r="B13" s="6" t="s">
        <v>51</v>
      </c>
      <c r="C13" s="6" t="s">
        <v>13</v>
      </c>
      <c r="D13" s="7">
        <v>67.1999664306641</v>
      </c>
      <c r="E13" s="14"/>
      <c r="F13" s="14">
        <f t="shared" si="0"/>
        <v>47.03997650146487</v>
      </c>
      <c r="G13" s="15">
        <f>RANK(F13,F$4:F$17,0)</f>
        <v>7</v>
      </c>
      <c r="H13" s="15"/>
    </row>
    <row r="14" spans="1:8" ht="19.5" customHeight="1">
      <c r="A14" s="13">
        <v>20190779</v>
      </c>
      <c r="B14" s="6" t="s">
        <v>52</v>
      </c>
      <c r="C14" s="6" t="s">
        <v>11</v>
      </c>
      <c r="D14" s="7">
        <v>71.1999816894531</v>
      </c>
      <c r="E14" s="14"/>
      <c r="F14" s="14">
        <f t="shared" si="0"/>
        <v>49.839987182617165</v>
      </c>
      <c r="G14" s="15">
        <f>RANK(F14,F$4:F$17,0)</f>
        <v>5</v>
      </c>
      <c r="H14" s="15"/>
    </row>
    <row r="15" spans="1:8" ht="19.5" customHeight="1">
      <c r="A15" s="13">
        <v>20190780</v>
      </c>
      <c r="B15" s="6" t="s">
        <v>53</v>
      </c>
      <c r="C15" s="6" t="s">
        <v>13</v>
      </c>
      <c r="D15" s="7">
        <v>62.399959564209</v>
      </c>
      <c r="E15" s="14"/>
      <c r="F15" s="14">
        <f t="shared" si="0"/>
        <v>43.679971694946296</v>
      </c>
      <c r="G15" s="15">
        <f>RANK(F15,F$4:F$17,0)</f>
        <v>10</v>
      </c>
      <c r="H15" s="15"/>
    </row>
    <row r="16" spans="1:8" ht="19.5" customHeight="1">
      <c r="A16" s="13">
        <v>20190781</v>
      </c>
      <c r="B16" s="6" t="s">
        <v>54</v>
      </c>
      <c r="C16" s="6" t="s">
        <v>13</v>
      </c>
      <c r="D16" s="7">
        <v>88.0000457763672</v>
      </c>
      <c r="E16" s="14"/>
      <c r="F16" s="14">
        <f t="shared" si="0"/>
        <v>61.600032043457034</v>
      </c>
      <c r="G16" s="15">
        <f>RANK(F16,F$4:F$17,0)</f>
        <v>1</v>
      </c>
      <c r="H16" s="15" t="s">
        <v>20</v>
      </c>
    </row>
    <row r="17" spans="1:8" ht="30" customHeight="1">
      <c r="A17" s="16"/>
      <c r="B17" s="17"/>
      <c r="C17" s="17"/>
      <c r="D17" s="17"/>
      <c r="E17" s="17"/>
      <c r="F17" s="17"/>
      <c r="G17" s="17"/>
      <c r="H17" s="17"/>
    </row>
    <row r="18" spans="1:8" ht="36" customHeight="1">
      <c r="A18" s="10"/>
      <c r="B18" s="10"/>
      <c r="C18" s="10"/>
      <c r="D18" s="10"/>
      <c r="E18" s="10"/>
      <c r="F18" s="10"/>
      <c r="G18" s="10"/>
      <c r="H18" s="10"/>
    </row>
  </sheetData>
  <sheetProtection/>
  <protectedRanges>
    <protectedRange sqref="C4:C13 C16 C14:C15" name="区域1_2_2"/>
  </protectedRanges>
  <mergeCells count="4">
    <mergeCell ref="A1:H1"/>
    <mergeCell ref="A2:H2"/>
    <mergeCell ref="A17:H17"/>
    <mergeCell ref="A18:H18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zoomScaleSheetLayoutView="100" workbookViewId="0" topLeftCell="A1">
      <selection activeCell="A13" sqref="A13:H13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875" style="0" customWidth="1"/>
    <col min="4" max="4" width="16.625" style="0" customWidth="1"/>
    <col min="5" max="5" width="14.00390625" style="0" customWidth="1"/>
    <col min="6" max="6" width="16.625" style="0" customWidth="1"/>
    <col min="7" max="7" width="11.75390625" style="0" customWidth="1"/>
    <col min="8" max="8" width="14.253906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55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20190766</v>
      </c>
      <c r="B4" s="6" t="s">
        <v>56</v>
      </c>
      <c r="C4" s="6" t="s">
        <v>11</v>
      </c>
      <c r="D4" s="7">
        <v>59.9999618530273</v>
      </c>
      <c r="E4" s="8">
        <v>10</v>
      </c>
      <c r="F4" s="8">
        <f aca="true" t="shared" si="0" ref="F4:F15">(D4+E4)*0.7</f>
        <v>48.999973297119105</v>
      </c>
      <c r="G4" s="4">
        <f>RANK(F4,F$4:F$13,0)</f>
        <v>2</v>
      </c>
      <c r="H4" s="4" t="s">
        <v>20</v>
      </c>
    </row>
    <row r="5" spans="1:8" ht="19.5" customHeight="1">
      <c r="A5" s="5">
        <v>20190767</v>
      </c>
      <c r="B5" s="6" t="s">
        <v>57</v>
      </c>
      <c r="C5" s="6" t="s">
        <v>13</v>
      </c>
      <c r="D5" s="7">
        <v>55.1999664306641</v>
      </c>
      <c r="E5" s="8"/>
      <c r="F5" s="8">
        <f t="shared" si="0"/>
        <v>38.639976501464865</v>
      </c>
      <c r="G5" s="4">
        <f>RANK(F5,F$4:F$13,0)</f>
        <v>8</v>
      </c>
      <c r="H5" s="4"/>
    </row>
    <row r="6" spans="1:8" ht="19.5" customHeight="1">
      <c r="A6" s="5">
        <v>20190768</v>
      </c>
      <c r="B6" s="6" t="s">
        <v>58</v>
      </c>
      <c r="C6" s="6" t="s">
        <v>13</v>
      </c>
      <c r="D6" s="7">
        <v>67.1999664306641</v>
      </c>
      <c r="E6" s="8"/>
      <c r="F6" s="8">
        <f t="shared" si="0"/>
        <v>47.03997650146487</v>
      </c>
      <c r="G6" s="4">
        <f>RANK(F6,F$4:F$13,0)</f>
        <v>4</v>
      </c>
      <c r="H6" s="4"/>
    </row>
    <row r="7" spans="1:8" ht="19.5" customHeight="1">
      <c r="A7" s="5">
        <v>20190782</v>
      </c>
      <c r="B7" s="6" t="s">
        <v>59</v>
      </c>
      <c r="C7" s="6" t="s">
        <v>13</v>
      </c>
      <c r="D7" s="7">
        <v>59.1999626159668</v>
      </c>
      <c r="E7" s="8"/>
      <c r="F7" s="8">
        <f t="shared" si="0"/>
        <v>41.43997383117676</v>
      </c>
      <c r="G7" s="4">
        <f>RANK(F7,F$4:F$13,0)</f>
        <v>6</v>
      </c>
      <c r="H7" s="4"/>
    </row>
    <row r="8" spans="1:8" ht="19.5" customHeight="1">
      <c r="A8" s="5">
        <v>20190783</v>
      </c>
      <c r="B8" s="6" t="s">
        <v>60</v>
      </c>
      <c r="C8" s="6" t="s">
        <v>13</v>
      </c>
      <c r="D8" s="7">
        <v>0</v>
      </c>
      <c r="E8" s="8"/>
      <c r="F8" s="8">
        <f t="shared" si="0"/>
        <v>0</v>
      </c>
      <c r="G8" s="4">
        <f>RANK(F8,F$4:F$13,0)</f>
        <v>9</v>
      </c>
      <c r="H8" s="4" t="s">
        <v>42</v>
      </c>
    </row>
    <row r="9" spans="1:8" ht="19.5" customHeight="1">
      <c r="A9" s="5">
        <v>20190784</v>
      </c>
      <c r="B9" s="6" t="s">
        <v>61</v>
      </c>
      <c r="C9" s="6" t="s">
        <v>11</v>
      </c>
      <c r="D9" s="7">
        <v>59.1999626159668</v>
      </c>
      <c r="E9" s="8"/>
      <c r="F9" s="8">
        <f t="shared" si="0"/>
        <v>41.43997383117676</v>
      </c>
      <c r="G9" s="4">
        <f>RANK(F9,F$4:F$13,0)</f>
        <v>6</v>
      </c>
      <c r="H9" s="4"/>
    </row>
    <row r="10" spans="1:8" ht="19.5" customHeight="1">
      <c r="A10" s="5">
        <v>20190785</v>
      </c>
      <c r="B10" s="6" t="s">
        <v>62</v>
      </c>
      <c r="C10" s="6" t="s">
        <v>13</v>
      </c>
      <c r="D10" s="7">
        <v>80.0000152587891</v>
      </c>
      <c r="E10" s="8"/>
      <c r="F10" s="8">
        <f t="shared" si="0"/>
        <v>56.00001068115237</v>
      </c>
      <c r="G10" s="4">
        <f>RANK(F10,F$4:F$13,0)</f>
        <v>1</v>
      </c>
      <c r="H10" s="4" t="s">
        <v>20</v>
      </c>
    </row>
    <row r="11" spans="1:8" ht="19.5" customHeight="1">
      <c r="A11" s="5">
        <v>20190786</v>
      </c>
      <c r="B11" s="6" t="s">
        <v>63</v>
      </c>
      <c r="C11" s="6" t="s">
        <v>11</v>
      </c>
      <c r="D11" s="7">
        <v>67.9999694824219</v>
      </c>
      <c r="E11" s="8"/>
      <c r="F11" s="8">
        <f t="shared" si="0"/>
        <v>47.59997863769533</v>
      </c>
      <c r="G11" s="4">
        <f>RANK(F11,F$4:F$13,0)</f>
        <v>3</v>
      </c>
      <c r="H11" s="4"/>
    </row>
    <row r="12" spans="1:8" ht="19.5" customHeight="1">
      <c r="A12" s="5">
        <v>20190787</v>
      </c>
      <c r="B12" s="6" t="s">
        <v>64</v>
      </c>
      <c r="C12" s="6" t="s">
        <v>13</v>
      </c>
      <c r="D12" s="7">
        <v>66.3999633789063</v>
      </c>
      <c r="E12" s="8"/>
      <c r="F12" s="8">
        <f t="shared" si="0"/>
        <v>46.47997436523441</v>
      </c>
      <c r="G12" s="4">
        <f>RANK(F12,F$4:F$13,0)</f>
        <v>5</v>
      </c>
      <c r="H12" s="4"/>
    </row>
    <row r="13" spans="1:8" ht="30" customHeight="1">
      <c r="A13" s="9"/>
      <c r="B13" s="9"/>
      <c r="C13" s="9"/>
      <c r="D13" s="9"/>
      <c r="E13" s="9"/>
      <c r="F13" s="9"/>
      <c r="G13" s="9"/>
      <c r="H13" s="9"/>
    </row>
    <row r="14" spans="1:8" ht="36" customHeight="1">
      <c r="A14" s="10"/>
      <c r="B14" s="10"/>
      <c r="C14" s="10"/>
      <c r="D14" s="10"/>
      <c r="E14" s="10"/>
      <c r="F14" s="10"/>
      <c r="G14" s="10"/>
      <c r="H14" s="10"/>
    </row>
  </sheetData>
  <sheetProtection/>
  <protectedRanges>
    <protectedRange sqref="C4:C7" name="区域1_2_2"/>
  </protectedRanges>
  <mergeCells count="4">
    <mergeCell ref="A1:H1"/>
    <mergeCell ref="A2:H2"/>
    <mergeCell ref="A13:H13"/>
    <mergeCell ref="A14:H14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="120" zoomScaleNormal="120" workbookViewId="0" topLeftCell="A7">
      <selection activeCell="G20" sqref="G20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25390625" style="0" customWidth="1"/>
    <col min="4" max="4" width="16.625" style="0" customWidth="1"/>
    <col min="5" max="5" width="14.375" style="0" customWidth="1"/>
    <col min="6" max="6" width="16.625" style="0" customWidth="1"/>
    <col min="7" max="7" width="11.75390625" style="0" customWidth="1"/>
    <col min="8" max="8" width="14.1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65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20190809</v>
      </c>
      <c r="B4" s="6" t="s">
        <v>66</v>
      </c>
      <c r="C4" s="6" t="s">
        <v>13</v>
      </c>
      <c r="D4" s="7">
        <v>74.3999938964844</v>
      </c>
      <c r="E4" s="8">
        <v>10</v>
      </c>
      <c r="F4" s="8">
        <f>(D4+E4)*0.7</f>
        <v>59.07999572753908</v>
      </c>
      <c r="G4" s="4">
        <f>RANK(F4,F$4:F$51,0)</f>
        <v>2</v>
      </c>
      <c r="H4" s="4" t="s">
        <v>20</v>
      </c>
    </row>
    <row r="5" spans="1:8" ht="19.5" customHeight="1">
      <c r="A5" s="5">
        <v>20190810</v>
      </c>
      <c r="B5" s="6" t="s">
        <v>67</v>
      </c>
      <c r="C5" s="6" t="s">
        <v>13</v>
      </c>
      <c r="D5" s="7">
        <v>79.2000122070313</v>
      </c>
      <c r="E5" s="8">
        <v>10</v>
      </c>
      <c r="F5" s="8">
        <f aca="true" t="shared" si="0" ref="F5:F50">(D5+E5)*0.7</f>
        <v>62.44000854492191</v>
      </c>
      <c r="G5" s="4">
        <f aca="true" t="shared" si="1" ref="G5:G50">RANK(F5,F$4:F$51,0)</f>
        <v>1</v>
      </c>
      <c r="H5" s="4" t="s">
        <v>20</v>
      </c>
    </row>
    <row r="6" spans="1:8" ht="19.5" customHeight="1">
      <c r="A6" s="5">
        <v>20190811</v>
      </c>
      <c r="B6" s="6" t="s">
        <v>68</v>
      </c>
      <c r="C6" s="6" t="s">
        <v>13</v>
      </c>
      <c r="D6" s="7">
        <v>64.7999572753906</v>
      </c>
      <c r="E6" s="8"/>
      <c r="F6" s="8">
        <f t="shared" si="0"/>
        <v>45.359970092773416</v>
      </c>
      <c r="G6" s="4">
        <f t="shared" si="1"/>
        <v>19</v>
      </c>
      <c r="H6" s="4"/>
    </row>
    <row r="7" spans="1:8" ht="19.5" customHeight="1">
      <c r="A7" s="5">
        <v>20190812</v>
      </c>
      <c r="B7" s="6" t="s">
        <v>69</v>
      </c>
      <c r="C7" s="6" t="s">
        <v>11</v>
      </c>
      <c r="D7" s="7">
        <v>69.5999755859375</v>
      </c>
      <c r="E7" s="8"/>
      <c r="F7" s="8">
        <f t="shared" si="0"/>
        <v>48.71998291015625</v>
      </c>
      <c r="G7" s="4">
        <f t="shared" si="1"/>
        <v>13</v>
      </c>
      <c r="H7" s="4"/>
    </row>
    <row r="8" spans="1:8" ht="19.5" customHeight="1">
      <c r="A8" s="5">
        <v>20190813</v>
      </c>
      <c r="B8" s="6" t="s">
        <v>70</v>
      </c>
      <c r="C8" s="6" t="s">
        <v>13</v>
      </c>
      <c r="D8" s="7">
        <v>60.7999610900879</v>
      </c>
      <c r="E8" s="8"/>
      <c r="F8" s="8">
        <f t="shared" si="0"/>
        <v>42.55997276306152</v>
      </c>
      <c r="G8" s="4">
        <f t="shared" si="1"/>
        <v>28</v>
      </c>
      <c r="H8" s="4"/>
    </row>
    <row r="9" spans="1:8" ht="19.5" customHeight="1">
      <c r="A9" s="5">
        <v>20190814</v>
      </c>
      <c r="B9" s="6" t="s">
        <v>71</v>
      </c>
      <c r="C9" s="6" t="s">
        <v>11</v>
      </c>
      <c r="D9" s="7">
        <v>59.1999626159668</v>
      </c>
      <c r="E9" s="8"/>
      <c r="F9" s="8">
        <f t="shared" si="0"/>
        <v>41.43997383117676</v>
      </c>
      <c r="G9" s="4">
        <f t="shared" si="1"/>
        <v>31</v>
      </c>
      <c r="H9" s="4"/>
    </row>
    <row r="10" spans="1:8" ht="19.5" customHeight="1">
      <c r="A10" s="5">
        <v>20190815</v>
      </c>
      <c r="B10" s="6" t="s">
        <v>72</v>
      </c>
      <c r="C10" s="6" t="s">
        <v>13</v>
      </c>
      <c r="D10" s="7">
        <v>55.1999664306641</v>
      </c>
      <c r="E10" s="8"/>
      <c r="F10" s="8">
        <f t="shared" si="0"/>
        <v>38.639976501464865</v>
      </c>
      <c r="G10" s="4">
        <f t="shared" si="1"/>
        <v>36</v>
      </c>
      <c r="H10" s="4"/>
    </row>
    <row r="11" spans="1:8" ht="19.5" customHeight="1">
      <c r="A11" s="5">
        <v>20190816</v>
      </c>
      <c r="B11" s="6" t="s">
        <v>73</v>
      </c>
      <c r="C11" s="6" t="s">
        <v>13</v>
      </c>
      <c r="D11" s="7">
        <v>77.6000061035156</v>
      </c>
      <c r="E11" s="8"/>
      <c r="F11" s="8">
        <f t="shared" si="0"/>
        <v>54.32000427246091</v>
      </c>
      <c r="G11" s="4">
        <f t="shared" si="1"/>
        <v>5</v>
      </c>
      <c r="H11" s="4"/>
    </row>
    <row r="12" spans="1:8" ht="19.5" customHeight="1">
      <c r="A12" s="5">
        <v>20190817</v>
      </c>
      <c r="B12" s="6" t="s">
        <v>74</v>
      </c>
      <c r="C12" s="6" t="s">
        <v>13</v>
      </c>
      <c r="D12" s="7">
        <v>61.5999603271484</v>
      </c>
      <c r="E12" s="8"/>
      <c r="F12" s="8">
        <f t="shared" si="0"/>
        <v>43.11997222900388</v>
      </c>
      <c r="G12" s="4">
        <f t="shared" si="1"/>
        <v>27</v>
      </c>
      <c r="H12" s="4"/>
    </row>
    <row r="13" spans="1:8" ht="19.5" customHeight="1">
      <c r="A13" s="5">
        <v>20190818</v>
      </c>
      <c r="B13" s="6" t="s">
        <v>75</v>
      </c>
      <c r="C13" s="6" t="s">
        <v>11</v>
      </c>
      <c r="D13" s="7">
        <v>74.3999938964844</v>
      </c>
      <c r="E13" s="8"/>
      <c r="F13" s="8">
        <f t="shared" si="0"/>
        <v>52.07999572753908</v>
      </c>
      <c r="G13" s="4">
        <f t="shared" si="1"/>
        <v>9</v>
      </c>
      <c r="H13" s="4"/>
    </row>
    <row r="14" spans="1:8" ht="19.5" customHeight="1">
      <c r="A14" s="5">
        <v>20190819</v>
      </c>
      <c r="B14" s="6" t="s">
        <v>76</v>
      </c>
      <c r="C14" s="6" t="s">
        <v>13</v>
      </c>
      <c r="D14" s="7">
        <v>58.3999633789063</v>
      </c>
      <c r="E14" s="8"/>
      <c r="F14" s="8">
        <f t="shared" si="0"/>
        <v>40.87997436523441</v>
      </c>
      <c r="G14" s="4">
        <f t="shared" si="1"/>
        <v>33</v>
      </c>
      <c r="H14" s="4"/>
    </row>
    <row r="15" spans="1:8" ht="19.5" customHeight="1">
      <c r="A15" s="5">
        <v>20190820</v>
      </c>
      <c r="B15" s="6" t="s">
        <v>77</v>
      </c>
      <c r="C15" s="6" t="s">
        <v>13</v>
      </c>
      <c r="D15" s="7">
        <v>63.9999580383301</v>
      </c>
      <c r="E15" s="8"/>
      <c r="F15" s="8">
        <f t="shared" si="0"/>
        <v>44.79997062683107</v>
      </c>
      <c r="G15" s="4">
        <f t="shared" si="1"/>
        <v>21</v>
      </c>
      <c r="H15" s="4"/>
    </row>
    <row r="16" spans="1:8" ht="19.5" customHeight="1">
      <c r="A16" s="5">
        <v>20190821</v>
      </c>
      <c r="B16" s="6" t="s">
        <v>78</v>
      </c>
      <c r="C16" s="6" t="s">
        <v>13</v>
      </c>
      <c r="D16" s="7">
        <v>0</v>
      </c>
      <c r="E16" s="8"/>
      <c r="F16" s="8">
        <f t="shared" si="0"/>
        <v>0</v>
      </c>
      <c r="G16" s="4">
        <f t="shared" si="1"/>
        <v>46</v>
      </c>
      <c r="H16" s="4" t="s">
        <v>42</v>
      </c>
    </row>
    <row r="17" spans="1:8" ht="19.5" customHeight="1">
      <c r="A17" s="5">
        <v>20190822</v>
      </c>
      <c r="B17" s="6" t="s">
        <v>79</v>
      </c>
      <c r="C17" s="6" t="s">
        <v>11</v>
      </c>
      <c r="D17" s="7">
        <v>69.5999755859375</v>
      </c>
      <c r="E17" s="8"/>
      <c r="F17" s="8">
        <f t="shared" si="0"/>
        <v>48.71998291015625</v>
      </c>
      <c r="G17" s="4">
        <f t="shared" si="1"/>
        <v>13</v>
      </c>
      <c r="H17" s="4"/>
    </row>
    <row r="18" spans="1:8" ht="19.5" customHeight="1">
      <c r="A18" s="5">
        <v>20190823</v>
      </c>
      <c r="B18" s="6" t="s">
        <v>80</v>
      </c>
      <c r="C18" s="6" t="s">
        <v>11</v>
      </c>
      <c r="D18" s="7">
        <v>81.6000213623047</v>
      </c>
      <c r="E18" s="8"/>
      <c r="F18" s="8">
        <f t="shared" si="0"/>
        <v>57.120014953613286</v>
      </c>
      <c r="G18" s="4">
        <f t="shared" si="1"/>
        <v>3</v>
      </c>
      <c r="H18" s="4" t="s">
        <v>20</v>
      </c>
    </row>
    <row r="19" spans="1:8" ht="19.5" customHeight="1">
      <c r="A19" s="5">
        <v>20190824</v>
      </c>
      <c r="B19" s="6" t="s">
        <v>81</v>
      </c>
      <c r="C19" s="6" t="s">
        <v>11</v>
      </c>
      <c r="D19" s="7">
        <v>49.5999717712402</v>
      </c>
      <c r="E19" s="8"/>
      <c r="F19" s="8">
        <f t="shared" si="0"/>
        <v>34.719980239868136</v>
      </c>
      <c r="G19" s="4">
        <f t="shared" si="1"/>
        <v>41</v>
      </c>
      <c r="H19" s="4"/>
    </row>
    <row r="20" spans="1:8" ht="19.5" customHeight="1">
      <c r="A20" s="5">
        <v>20190825</v>
      </c>
      <c r="B20" s="6" t="s">
        <v>82</v>
      </c>
      <c r="C20" s="6" t="s">
        <v>11</v>
      </c>
      <c r="D20" s="7">
        <v>78.4000091552734</v>
      </c>
      <c r="E20" s="8"/>
      <c r="F20" s="8">
        <f t="shared" si="0"/>
        <v>54.88000640869137</v>
      </c>
      <c r="G20" s="4">
        <f t="shared" si="1"/>
        <v>4</v>
      </c>
      <c r="H20" s="4" t="s">
        <v>20</v>
      </c>
    </row>
    <row r="21" spans="1:8" ht="19.5" customHeight="1">
      <c r="A21" s="5">
        <v>20190826</v>
      </c>
      <c r="B21" s="6" t="s">
        <v>83</v>
      </c>
      <c r="C21" s="6" t="s">
        <v>13</v>
      </c>
      <c r="D21" s="7">
        <v>54.3999671936035</v>
      </c>
      <c r="E21" s="8"/>
      <c r="F21" s="8">
        <f t="shared" si="0"/>
        <v>38.07997703552245</v>
      </c>
      <c r="G21" s="4">
        <f t="shared" si="1"/>
        <v>37</v>
      </c>
      <c r="H21" s="4"/>
    </row>
    <row r="22" spans="1:8" ht="19.5" customHeight="1">
      <c r="A22" s="5">
        <v>20190827</v>
      </c>
      <c r="B22" s="6" t="s">
        <v>84</v>
      </c>
      <c r="C22" s="6" t="s">
        <v>13</v>
      </c>
      <c r="D22" s="7">
        <v>60.7999610900879</v>
      </c>
      <c r="E22" s="8"/>
      <c r="F22" s="8">
        <f t="shared" si="0"/>
        <v>42.55997276306152</v>
      </c>
      <c r="G22" s="4">
        <f t="shared" si="1"/>
        <v>28</v>
      </c>
      <c r="H22" s="4"/>
    </row>
    <row r="23" spans="1:8" ht="19.5" customHeight="1">
      <c r="A23" s="5">
        <v>20190828</v>
      </c>
      <c r="B23" s="6" t="s">
        <v>85</v>
      </c>
      <c r="C23" s="6" t="s">
        <v>11</v>
      </c>
      <c r="D23" s="7">
        <v>77.6000061035156</v>
      </c>
      <c r="E23" s="8"/>
      <c r="F23" s="8">
        <f t="shared" si="0"/>
        <v>54.32000427246091</v>
      </c>
      <c r="G23" s="4">
        <f t="shared" si="1"/>
        <v>5</v>
      </c>
      <c r="H23" s="4"/>
    </row>
    <row r="24" spans="1:8" ht="19.5" customHeight="1">
      <c r="A24" s="5">
        <v>20190829</v>
      </c>
      <c r="B24" s="6" t="s">
        <v>86</v>
      </c>
      <c r="C24" s="6" t="s">
        <v>13</v>
      </c>
      <c r="D24" s="7">
        <v>59.1999626159668</v>
      </c>
      <c r="E24" s="8"/>
      <c r="F24" s="8">
        <f t="shared" si="0"/>
        <v>41.43997383117676</v>
      </c>
      <c r="G24" s="4">
        <f t="shared" si="1"/>
        <v>31</v>
      </c>
      <c r="H24" s="4"/>
    </row>
    <row r="25" spans="1:8" ht="19.5" customHeight="1">
      <c r="A25" s="5">
        <v>20190830</v>
      </c>
      <c r="B25" s="6" t="s">
        <v>87</v>
      </c>
      <c r="C25" s="6" t="s">
        <v>11</v>
      </c>
      <c r="D25" s="7">
        <v>46.399974822998</v>
      </c>
      <c r="E25" s="8"/>
      <c r="F25" s="8">
        <f t="shared" si="0"/>
        <v>32.4799823760986</v>
      </c>
      <c r="G25" s="4">
        <f t="shared" si="1"/>
        <v>43</v>
      </c>
      <c r="H25" s="4"/>
    </row>
    <row r="26" spans="1:8" ht="19.5" customHeight="1">
      <c r="A26" s="5">
        <v>20190831</v>
      </c>
      <c r="B26" s="6" t="s">
        <v>88</v>
      </c>
      <c r="C26" s="6" t="s">
        <v>13</v>
      </c>
      <c r="D26" s="7">
        <v>63.1999588012695</v>
      </c>
      <c r="E26" s="8"/>
      <c r="F26" s="8">
        <f t="shared" si="0"/>
        <v>44.23997116088865</v>
      </c>
      <c r="G26" s="4">
        <f t="shared" si="1"/>
        <v>23</v>
      </c>
      <c r="H26" s="4"/>
    </row>
    <row r="27" spans="1:8" ht="19.5" customHeight="1">
      <c r="A27" s="5">
        <v>20190832</v>
      </c>
      <c r="B27" s="6" t="s">
        <v>89</v>
      </c>
      <c r="C27" s="6" t="s">
        <v>13</v>
      </c>
      <c r="D27" s="7">
        <v>54.3999671936035</v>
      </c>
      <c r="E27" s="8"/>
      <c r="F27" s="8">
        <f t="shared" si="0"/>
        <v>38.07997703552245</v>
      </c>
      <c r="G27" s="4">
        <f t="shared" si="1"/>
        <v>37</v>
      </c>
      <c r="H27" s="4"/>
    </row>
    <row r="28" spans="1:8" ht="19.5" customHeight="1">
      <c r="A28" s="5">
        <v>20190833</v>
      </c>
      <c r="B28" s="6" t="s">
        <v>90</v>
      </c>
      <c r="C28" s="6" t="s">
        <v>13</v>
      </c>
      <c r="D28" s="7">
        <v>76.8000030517578</v>
      </c>
      <c r="E28" s="8"/>
      <c r="F28" s="8">
        <f t="shared" si="0"/>
        <v>53.760002136230455</v>
      </c>
      <c r="G28" s="4">
        <f t="shared" si="1"/>
        <v>7</v>
      </c>
      <c r="H28" s="4"/>
    </row>
    <row r="29" spans="1:8" ht="19.5" customHeight="1">
      <c r="A29" s="5">
        <v>20190834</v>
      </c>
      <c r="B29" s="6" t="s">
        <v>91</v>
      </c>
      <c r="C29" s="6" t="s">
        <v>13</v>
      </c>
      <c r="D29" s="7">
        <v>57.5999641418457</v>
      </c>
      <c r="E29" s="8"/>
      <c r="F29" s="8">
        <f t="shared" si="0"/>
        <v>40.31997489929199</v>
      </c>
      <c r="G29" s="4">
        <f t="shared" si="1"/>
        <v>34</v>
      </c>
      <c r="H29" s="4"/>
    </row>
    <row r="30" spans="1:8" ht="19.5" customHeight="1">
      <c r="A30" s="5">
        <v>20190835</v>
      </c>
      <c r="B30" s="6" t="s">
        <v>92</v>
      </c>
      <c r="C30" s="6" t="s">
        <v>11</v>
      </c>
      <c r="D30" s="7">
        <v>39.9999809265137</v>
      </c>
      <c r="E30" s="8"/>
      <c r="F30" s="8">
        <f t="shared" si="0"/>
        <v>27.999986648559588</v>
      </c>
      <c r="G30" s="4">
        <f t="shared" si="1"/>
        <v>45</v>
      </c>
      <c r="H30" s="4"/>
    </row>
    <row r="31" spans="1:8" ht="19.5" customHeight="1">
      <c r="A31" s="5">
        <v>20190836</v>
      </c>
      <c r="B31" s="6" t="s">
        <v>93</v>
      </c>
      <c r="C31" s="6" t="s">
        <v>13</v>
      </c>
      <c r="D31" s="7">
        <v>54.3999671936035</v>
      </c>
      <c r="E31" s="8"/>
      <c r="F31" s="8">
        <f t="shared" si="0"/>
        <v>38.07997703552245</v>
      </c>
      <c r="G31" s="4">
        <f t="shared" si="1"/>
        <v>37</v>
      </c>
      <c r="H31" s="4"/>
    </row>
    <row r="32" spans="1:8" ht="19.5" customHeight="1">
      <c r="A32" s="5">
        <v>20190837</v>
      </c>
      <c r="B32" s="6" t="s">
        <v>94</v>
      </c>
      <c r="C32" s="6" t="s">
        <v>13</v>
      </c>
      <c r="D32" s="7">
        <v>63.9999580383301</v>
      </c>
      <c r="E32" s="8"/>
      <c r="F32" s="8">
        <f t="shared" si="0"/>
        <v>44.79997062683107</v>
      </c>
      <c r="G32" s="4">
        <f t="shared" si="1"/>
        <v>21</v>
      </c>
      <c r="H32" s="4"/>
    </row>
    <row r="33" spans="1:8" ht="19.5" customHeight="1">
      <c r="A33" s="5">
        <v>20190838</v>
      </c>
      <c r="B33" s="6" t="s">
        <v>95</v>
      </c>
      <c r="C33" s="6" t="s">
        <v>13</v>
      </c>
      <c r="D33" s="7">
        <v>64.7999572753906</v>
      </c>
      <c r="E33" s="8"/>
      <c r="F33" s="8">
        <f t="shared" si="0"/>
        <v>45.359970092773416</v>
      </c>
      <c r="G33" s="4">
        <f t="shared" si="1"/>
        <v>19</v>
      </c>
      <c r="H33" s="4"/>
    </row>
    <row r="34" spans="1:8" ht="19.5" customHeight="1">
      <c r="A34" s="5">
        <v>20190839</v>
      </c>
      <c r="B34" s="6" t="s">
        <v>96</v>
      </c>
      <c r="C34" s="6" t="s">
        <v>11</v>
      </c>
      <c r="D34" s="7">
        <v>59.9999618530273</v>
      </c>
      <c r="E34" s="8"/>
      <c r="F34" s="8">
        <f t="shared" si="0"/>
        <v>41.999973297119105</v>
      </c>
      <c r="G34" s="4">
        <f t="shared" si="1"/>
        <v>30</v>
      </c>
      <c r="H34" s="4"/>
    </row>
    <row r="35" spans="1:8" ht="19.5" customHeight="1">
      <c r="A35" s="5">
        <v>20190840</v>
      </c>
      <c r="B35" s="6" t="s">
        <v>97</v>
      </c>
      <c r="C35" s="6" t="s">
        <v>13</v>
      </c>
      <c r="D35" s="7">
        <v>0</v>
      </c>
      <c r="E35" s="8"/>
      <c r="F35" s="8">
        <f t="shared" si="0"/>
        <v>0</v>
      </c>
      <c r="G35" s="4">
        <f t="shared" si="1"/>
        <v>46</v>
      </c>
      <c r="H35" s="4" t="s">
        <v>42</v>
      </c>
    </row>
    <row r="36" spans="1:8" ht="19.5" customHeight="1">
      <c r="A36" s="5">
        <v>20190841</v>
      </c>
      <c r="B36" s="6" t="s">
        <v>98</v>
      </c>
      <c r="C36" s="6" t="s">
        <v>13</v>
      </c>
      <c r="D36" s="7">
        <v>55.9999656677246</v>
      </c>
      <c r="E36" s="8"/>
      <c r="F36" s="8">
        <f t="shared" si="0"/>
        <v>39.19997596740722</v>
      </c>
      <c r="G36" s="4">
        <f t="shared" si="1"/>
        <v>35</v>
      </c>
      <c r="H36" s="4"/>
    </row>
    <row r="37" spans="1:8" ht="19.5" customHeight="1">
      <c r="A37" s="5">
        <v>20190842</v>
      </c>
      <c r="B37" s="6" t="s">
        <v>99</v>
      </c>
      <c r="C37" s="6" t="s">
        <v>13</v>
      </c>
      <c r="D37" s="7">
        <v>65.5999603271484</v>
      </c>
      <c r="E37" s="8"/>
      <c r="F37" s="8">
        <f t="shared" si="0"/>
        <v>45.919972229003875</v>
      </c>
      <c r="G37" s="4">
        <f t="shared" si="1"/>
        <v>17</v>
      </c>
      <c r="H37" s="4"/>
    </row>
    <row r="38" spans="1:8" ht="19.5" customHeight="1">
      <c r="A38" s="5">
        <v>20190843</v>
      </c>
      <c r="B38" s="6" t="s">
        <v>100</v>
      </c>
      <c r="C38" s="6" t="s">
        <v>13</v>
      </c>
      <c r="D38" s="7">
        <v>63.1999588012695</v>
      </c>
      <c r="E38" s="8"/>
      <c r="F38" s="8">
        <f t="shared" si="0"/>
        <v>44.23997116088865</v>
      </c>
      <c r="G38" s="4">
        <f t="shared" si="1"/>
        <v>23</v>
      </c>
      <c r="H38" s="4"/>
    </row>
    <row r="39" spans="1:8" ht="19.5" customHeight="1">
      <c r="A39" s="5">
        <v>20190844</v>
      </c>
      <c r="B39" s="6" t="s">
        <v>101</v>
      </c>
      <c r="C39" s="6" t="s">
        <v>13</v>
      </c>
      <c r="D39" s="7">
        <v>49.5999717712402</v>
      </c>
      <c r="E39" s="8"/>
      <c r="F39" s="8">
        <f t="shared" si="0"/>
        <v>34.719980239868136</v>
      </c>
      <c r="G39" s="4">
        <f t="shared" si="1"/>
        <v>41</v>
      </c>
      <c r="H39" s="4"/>
    </row>
    <row r="40" spans="1:8" ht="19.5" customHeight="1">
      <c r="A40" s="5">
        <v>20190845</v>
      </c>
      <c r="B40" s="6" t="s">
        <v>102</v>
      </c>
      <c r="C40" s="6" t="s">
        <v>13</v>
      </c>
      <c r="D40" s="7">
        <v>66.3999633789063</v>
      </c>
      <c r="E40" s="8"/>
      <c r="F40" s="8">
        <f t="shared" si="0"/>
        <v>46.47997436523441</v>
      </c>
      <c r="G40" s="4">
        <f t="shared" si="1"/>
        <v>16</v>
      </c>
      <c r="H40" s="4"/>
    </row>
    <row r="41" spans="1:8" ht="19.5" customHeight="1">
      <c r="A41" s="5">
        <v>20190846</v>
      </c>
      <c r="B41" s="6" t="s">
        <v>103</v>
      </c>
      <c r="C41" s="6" t="s">
        <v>13</v>
      </c>
      <c r="D41" s="7">
        <v>67.1999664306641</v>
      </c>
      <c r="E41" s="8"/>
      <c r="F41" s="8">
        <f t="shared" si="0"/>
        <v>47.03997650146487</v>
      </c>
      <c r="G41" s="4">
        <f t="shared" si="1"/>
        <v>15</v>
      </c>
      <c r="H41" s="4"/>
    </row>
    <row r="42" spans="1:8" ht="19.5" customHeight="1">
      <c r="A42" s="5">
        <v>20190847</v>
      </c>
      <c r="B42" s="6" t="s">
        <v>104</v>
      </c>
      <c r="C42" s="6" t="s">
        <v>11</v>
      </c>
      <c r="D42" s="7">
        <v>62.399959564209</v>
      </c>
      <c r="E42" s="8"/>
      <c r="F42" s="8">
        <f t="shared" si="0"/>
        <v>43.679971694946296</v>
      </c>
      <c r="G42" s="4">
        <f t="shared" si="1"/>
        <v>25</v>
      </c>
      <c r="H42" s="4"/>
    </row>
    <row r="43" spans="1:8" ht="19.5" customHeight="1">
      <c r="A43" s="5">
        <v>20190848</v>
      </c>
      <c r="B43" s="6" t="s">
        <v>105</v>
      </c>
      <c r="C43" s="6" t="s">
        <v>13</v>
      </c>
      <c r="D43" s="7">
        <v>73.5999908447266</v>
      </c>
      <c r="E43" s="8"/>
      <c r="F43" s="8">
        <f t="shared" si="0"/>
        <v>51.51999359130862</v>
      </c>
      <c r="G43" s="4">
        <f t="shared" si="1"/>
        <v>10</v>
      </c>
      <c r="H43" s="4"/>
    </row>
    <row r="44" spans="1:8" ht="19.5" customHeight="1">
      <c r="A44" s="5">
        <v>20190889</v>
      </c>
      <c r="B44" s="6" t="s">
        <v>106</v>
      </c>
      <c r="C44" s="6" t="s">
        <v>13</v>
      </c>
      <c r="D44" s="7">
        <v>76.8000030517578</v>
      </c>
      <c r="E44" s="8"/>
      <c r="F44" s="8">
        <f t="shared" si="0"/>
        <v>53.760002136230455</v>
      </c>
      <c r="G44" s="4">
        <f t="shared" si="1"/>
        <v>7</v>
      </c>
      <c r="H44" s="4"/>
    </row>
    <row r="45" spans="1:8" ht="19.5" customHeight="1">
      <c r="A45" s="5">
        <v>20190890</v>
      </c>
      <c r="B45" s="6" t="s">
        <v>107</v>
      </c>
      <c r="C45" s="6" t="s">
        <v>13</v>
      </c>
      <c r="D45" s="7">
        <v>71.9999847412109</v>
      </c>
      <c r="E45" s="8"/>
      <c r="F45" s="8">
        <f t="shared" si="0"/>
        <v>50.399989318847624</v>
      </c>
      <c r="G45" s="4">
        <f t="shared" si="1"/>
        <v>11</v>
      </c>
      <c r="H45" s="4"/>
    </row>
    <row r="46" spans="1:8" ht="19.5" customHeight="1">
      <c r="A46" s="5">
        <v>20190891</v>
      </c>
      <c r="B46" s="6" t="s">
        <v>108</v>
      </c>
      <c r="C46" s="6" t="s">
        <v>11</v>
      </c>
      <c r="D46" s="7">
        <v>71.1999816894531</v>
      </c>
      <c r="E46" s="8"/>
      <c r="F46" s="8">
        <f t="shared" si="0"/>
        <v>49.839987182617165</v>
      </c>
      <c r="G46" s="4">
        <f t="shared" si="1"/>
        <v>12</v>
      </c>
      <c r="H46" s="4"/>
    </row>
    <row r="47" spans="1:8" ht="19.5" customHeight="1">
      <c r="A47" s="5">
        <v>20190892</v>
      </c>
      <c r="B47" s="6" t="s">
        <v>109</v>
      </c>
      <c r="C47" s="6" t="s">
        <v>13</v>
      </c>
      <c r="D47" s="7">
        <v>65.5999603271484</v>
      </c>
      <c r="E47" s="8"/>
      <c r="F47" s="8">
        <f t="shared" si="0"/>
        <v>45.919972229003875</v>
      </c>
      <c r="G47" s="4">
        <f t="shared" si="1"/>
        <v>17</v>
      </c>
      <c r="H47" s="4"/>
    </row>
    <row r="48" spans="1:8" ht="19.5" customHeight="1">
      <c r="A48" s="5">
        <v>20190893</v>
      </c>
      <c r="B48" s="6" t="s">
        <v>110</v>
      </c>
      <c r="C48" s="6" t="s">
        <v>13</v>
      </c>
      <c r="D48" s="7">
        <v>62.399959564209</v>
      </c>
      <c r="E48" s="8"/>
      <c r="F48" s="8">
        <f t="shared" si="0"/>
        <v>43.679971694946296</v>
      </c>
      <c r="G48" s="4">
        <f t="shared" si="1"/>
        <v>25</v>
      </c>
      <c r="H48" s="4"/>
    </row>
    <row r="49" spans="1:8" ht="19.5" customHeight="1">
      <c r="A49" s="5">
        <v>20190894</v>
      </c>
      <c r="B49" s="6" t="s">
        <v>111</v>
      </c>
      <c r="C49" s="6" t="s">
        <v>11</v>
      </c>
      <c r="D49" s="7">
        <v>51.9999694824219</v>
      </c>
      <c r="E49" s="8"/>
      <c r="F49" s="8">
        <f t="shared" si="0"/>
        <v>36.39997863769533</v>
      </c>
      <c r="G49" s="4">
        <f t="shared" si="1"/>
        <v>40</v>
      </c>
      <c r="H49" s="4"/>
    </row>
    <row r="50" spans="1:8" ht="19.5" customHeight="1">
      <c r="A50" s="5">
        <v>20190895</v>
      </c>
      <c r="B50" s="6" t="s">
        <v>112</v>
      </c>
      <c r="C50" s="6" t="s">
        <v>13</v>
      </c>
      <c r="D50" s="7">
        <v>44.799976348877</v>
      </c>
      <c r="E50" s="8"/>
      <c r="F50" s="8">
        <f t="shared" si="0"/>
        <v>31.3599834442139</v>
      </c>
      <c r="G50" s="4">
        <f t="shared" si="1"/>
        <v>44</v>
      </c>
      <c r="H50" s="4"/>
    </row>
    <row r="51" spans="1:8" ht="30" customHeight="1">
      <c r="A51" s="9"/>
      <c r="B51" s="9"/>
      <c r="C51" s="9"/>
      <c r="D51" s="9"/>
      <c r="E51" s="9"/>
      <c r="F51" s="9"/>
      <c r="G51" s="9"/>
      <c r="H51" s="9"/>
    </row>
    <row r="52" spans="1:8" ht="36" customHeight="1">
      <c r="A52" s="10"/>
      <c r="B52" s="10"/>
      <c r="C52" s="10"/>
      <c r="D52" s="10"/>
      <c r="E52" s="10"/>
      <c r="F52" s="10"/>
      <c r="G52" s="10"/>
      <c r="H52" s="10"/>
    </row>
  </sheetData>
  <sheetProtection/>
  <protectedRanges>
    <protectedRange sqref="C4:C50" name="区域1_2_2"/>
  </protectedRanges>
  <mergeCells count="4">
    <mergeCell ref="A1:H1"/>
    <mergeCell ref="A2:H2"/>
    <mergeCell ref="A51:H51"/>
    <mergeCell ref="A52:H52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="120" zoomScaleNormal="120" workbookViewId="0" topLeftCell="A1">
      <selection activeCell="G7" sqref="G7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875" style="0" customWidth="1"/>
    <col min="4" max="4" width="16.625" style="0" customWidth="1"/>
    <col min="5" max="5" width="14.00390625" style="0" customWidth="1"/>
    <col min="6" max="6" width="16.625" style="0" customWidth="1"/>
    <col min="7" max="7" width="11.75390625" style="0" customWidth="1"/>
    <col min="8" max="8" width="14.503906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113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20190788</v>
      </c>
      <c r="B4" s="6" t="s">
        <v>114</v>
      </c>
      <c r="C4" s="6" t="s">
        <v>13</v>
      </c>
      <c r="D4" s="7">
        <v>76.8000030517578</v>
      </c>
      <c r="E4" s="8">
        <v>10</v>
      </c>
      <c r="F4" s="8">
        <f>(D4+E4)*0.7</f>
        <v>60.760002136230455</v>
      </c>
      <c r="G4" s="4">
        <f>RANK(F4,F$4:F$24,0)</f>
        <v>1</v>
      </c>
      <c r="H4" s="4" t="s">
        <v>20</v>
      </c>
    </row>
    <row r="5" spans="1:8" ht="19.5" customHeight="1">
      <c r="A5" s="5">
        <v>20190789</v>
      </c>
      <c r="B5" s="6" t="s">
        <v>115</v>
      </c>
      <c r="C5" s="6" t="s">
        <v>13</v>
      </c>
      <c r="D5" s="7">
        <v>60.7999610900879</v>
      </c>
      <c r="E5" s="8"/>
      <c r="F5" s="8">
        <f>(D5+E5)*0.7</f>
        <v>42.55997276306152</v>
      </c>
      <c r="G5" s="4">
        <f>RANK(F5,F$4:F$24,0)</f>
        <v>13</v>
      </c>
      <c r="H5" s="4"/>
    </row>
    <row r="6" spans="1:8" ht="19.5" customHeight="1">
      <c r="A6" s="5">
        <v>20190790</v>
      </c>
      <c r="B6" s="6" t="s">
        <v>116</v>
      </c>
      <c r="C6" s="6" t="s">
        <v>13</v>
      </c>
      <c r="D6" s="7">
        <v>61.5999603271484</v>
      </c>
      <c r="E6" s="8"/>
      <c r="F6" s="8">
        <f>(D6+E6)*0.7</f>
        <v>43.11997222900388</v>
      </c>
      <c r="G6" s="4">
        <f>RANK(F6,F$4:F$24,0)</f>
        <v>12</v>
      </c>
      <c r="H6" s="4"/>
    </row>
    <row r="7" spans="1:8" ht="19.5" customHeight="1">
      <c r="A7" s="5">
        <v>20190791</v>
      </c>
      <c r="B7" s="6" t="s">
        <v>117</v>
      </c>
      <c r="C7" s="6" t="s">
        <v>13</v>
      </c>
      <c r="D7" s="7">
        <v>82.4000244140625</v>
      </c>
      <c r="E7" s="8"/>
      <c r="F7" s="8">
        <f>(D7+E7)*0.7</f>
        <v>57.680017089843744</v>
      </c>
      <c r="G7" s="4">
        <f>RANK(F7,F$4:F$24,0)</f>
        <v>2</v>
      </c>
      <c r="H7" s="4" t="s">
        <v>20</v>
      </c>
    </row>
    <row r="8" spans="1:8" ht="19.5" customHeight="1">
      <c r="A8" s="5">
        <v>20190792</v>
      </c>
      <c r="B8" s="6" t="s">
        <v>118</v>
      </c>
      <c r="C8" s="6" t="s">
        <v>11</v>
      </c>
      <c r="D8" s="7">
        <v>63.9999580383301</v>
      </c>
      <c r="E8" s="8"/>
      <c r="F8" s="8">
        <f>(D8+E8)*0.7</f>
        <v>44.79997062683107</v>
      </c>
      <c r="G8" s="4">
        <f>RANK(F8,F$4:F$24,0)</f>
        <v>10</v>
      </c>
      <c r="H8" s="4"/>
    </row>
    <row r="9" spans="1:8" ht="19.5" customHeight="1">
      <c r="A9" s="5">
        <v>20190793</v>
      </c>
      <c r="B9" s="6" t="s">
        <v>119</v>
      </c>
      <c r="C9" s="6" t="s">
        <v>11</v>
      </c>
      <c r="D9" s="7">
        <v>57.5999641418457</v>
      </c>
      <c r="E9" s="8"/>
      <c r="F9" s="8">
        <f aca="true" t="shared" si="0" ref="F9:F40">(D9+E9)*0.7</f>
        <v>40.31997489929199</v>
      </c>
      <c r="G9" s="4">
        <f aca="true" t="shared" si="1" ref="G9:G40">RANK(F9,F$4:F$24,0)</f>
        <v>16</v>
      </c>
      <c r="H9" s="4"/>
    </row>
    <row r="10" spans="1:8" ht="19.5" customHeight="1">
      <c r="A10" s="5">
        <v>20190794</v>
      </c>
      <c r="B10" s="6" t="s">
        <v>120</v>
      </c>
      <c r="C10" s="6" t="s">
        <v>13</v>
      </c>
      <c r="D10" s="7">
        <v>70.3999786376953</v>
      </c>
      <c r="E10" s="8"/>
      <c r="F10" s="8">
        <f t="shared" si="0"/>
        <v>49.279985046386706</v>
      </c>
      <c r="G10" s="4">
        <f t="shared" si="1"/>
        <v>6</v>
      </c>
      <c r="H10" s="4"/>
    </row>
    <row r="11" spans="1:8" ht="19.5" customHeight="1">
      <c r="A11" s="5">
        <v>20190795</v>
      </c>
      <c r="B11" s="6" t="s">
        <v>121</v>
      </c>
      <c r="C11" s="6" t="s">
        <v>13</v>
      </c>
      <c r="D11" s="7">
        <v>63.1999588012695</v>
      </c>
      <c r="E11" s="8"/>
      <c r="F11" s="8">
        <f t="shared" si="0"/>
        <v>44.23997116088865</v>
      </c>
      <c r="G11" s="4">
        <f t="shared" si="1"/>
        <v>11</v>
      </c>
      <c r="H11" s="4"/>
    </row>
    <row r="12" spans="1:8" ht="19.5" customHeight="1">
      <c r="A12" s="5">
        <v>20190796</v>
      </c>
      <c r="B12" s="6" t="s">
        <v>122</v>
      </c>
      <c r="C12" s="6" t="s">
        <v>11</v>
      </c>
      <c r="D12" s="7">
        <v>73.5999908447266</v>
      </c>
      <c r="E12" s="8"/>
      <c r="F12" s="8">
        <f t="shared" si="0"/>
        <v>51.51999359130862</v>
      </c>
      <c r="G12" s="4">
        <f t="shared" si="1"/>
        <v>4</v>
      </c>
      <c r="H12" s="4"/>
    </row>
    <row r="13" spans="1:8" ht="19.5" customHeight="1">
      <c r="A13" s="5">
        <v>20190797</v>
      </c>
      <c r="B13" s="6" t="s">
        <v>123</v>
      </c>
      <c r="C13" s="6" t="s">
        <v>13</v>
      </c>
      <c r="D13" s="7">
        <v>75.1999969482422</v>
      </c>
      <c r="E13" s="8"/>
      <c r="F13" s="8">
        <f t="shared" si="0"/>
        <v>52.63999786376954</v>
      </c>
      <c r="G13" s="4">
        <f t="shared" si="1"/>
        <v>3</v>
      </c>
      <c r="H13" s="4"/>
    </row>
    <row r="14" spans="1:8" ht="19.5" customHeight="1">
      <c r="A14" s="5">
        <v>20190798</v>
      </c>
      <c r="B14" s="6" t="s">
        <v>124</v>
      </c>
      <c r="C14" s="6" t="s">
        <v>13</v>
      </c>
      <c r="D14" s="7">
        <v>48.7999725341797</v>
      </c>
      <c r="E14" s="8"/>
      <c r="F14" s="8">
        <f t="shared" si="0"/>
        <v>34.15998077392579</v>
      </c>
      <c r="G14" s="4">
        <f t="shared" si="1"/>
        <v>20</v>
      </c>
      <c r="H14" s="4"/>
    </row>
    <row r="15" spans="1:8" ht="19.5" customHeight="1">
      <c r="A15" s="5">
        <v>20190799</v>
      </c>
      <c r="B15" s="6" t="s">
        <v>125</v>
      </c>
      <c r="C15" s="6" t="s">
        <v>13</v>
      </c>
      <c r="D15" s="7">
        <v>51.9999694824219</v>
      </c>
      <c r="E15" s="8"/>
      <c r="F15" s="8">
        <f t="shared" si="0"/>
        <v>36.39997863769533</v>
      </c>
      <c r="G15" s="4">
        <f t="shared" si="1"/>
        <v>19</v>
      </c>
      <c r="H15" s="4"/>
    </row>
    <row r="16" spans="1:8" ht="19.5" customHeight="1">
      <c r="A16" s="5">
        <v>20190800</v>
      </c>
      <c r="B16" s="6" t="s">
        <v>126</v>
      </c>
      <c r="C16" s="6" t="s">
        <v>13</v>
      </c>
      <c r="D16" s="7">
        <v>56.7999649047852</v>
      </c>
      <c r="E16" s="8"/>
      <c r="F16" s="8">
        <f t="shared" si="0"/>
        <v>39.75997543334964</v>
      </c>
      <c r="G16" s="4">
        <f t="shared" si="1"/>
        <v>17</v>
      </c>
      <c r="H16" s="4"/>
    </row>
    <row r="17" spans="1:8" ht="19.5" customHeight="1">
      <c r="A17" s="5">
        <v>20190801</v>
      </c>
      <c r="B17" s="6" t="s">
        <v>127</v>
      </c>
      <c r="C17" s="6" t="s">
        <v>11</v>
      </c>
      <c r="D17" s="7">
        <v>55.1999664306641</v>
      </c>
      <c r="E17" s="8"/>
      <c r="F17" s="8">
        <f t="shared" si="0"/>
        <v>38.639976501464865</v>
      </c>
      <c r="G17" s="4">
        <f t="shared" si="1"/>
        <v>18</v>
      </c>
      <c r="H17" s="4"/>
    </row>
    <row r="18" spans="1:8" ht="19.5" customHeight="1">
      <c r="A18" s="5">
        <v>20190802</v>
      </c>
      <c r="B18" s="6" t="s">
        <v>128</v>
      </c>
      <c r="C18" s="6" t="s">
        <v>11</v>
      </c>
      <c r="D18" s="7">
        <v>71.9999847412109</v>
      </c>
      <c r="E18" s="8"/>
      <c r="F18" s="8">
        <f t="shared" si="0"/>
        <v>50.399989318847624</v>
      </c>
      <c r="G18" s="4">
        <f t="shared" si="1"/>
        <v>5</v>
      </c>
      <c r="H18" s="4"/>
    </row>
    <row r="19" spans="1:8" ht="19.5" customHeight="1">
      <c r="A19" s="5">
        <v>20190803</v>
      </c>
      <c r="B19" s="6" t="s">
        <v>129</v>
      </c>
      <c r="C19" s="6" t="s">
        <v>13</v>
      </c>
      <c r="D19" s="7">
        <v>60.7999610900879</v>
      </c>
      <c r="E19" s="8"/>
      <c r="F19" s="8">
        <f t="shared" si="0"/>
        <v>42.55997276306152</v>
      </c>
      <c r="G19" s="4">
        <f t="shared" si="1"/>
        <v>13</v>
      </c>
      <c r="H19" s="4"/>
    </row>
    <row r="20" spans="1:8" ht="19.5" customHeight="1">
      <c r="A20" s="5">
        <v>20190804</v>
      </c>
      <c r="B20" s="6" t="s">
        <v>130</v>
      </c>
      <c r="C20" s="6" t="s">
        <v>13</v>
      </c>
      <c r="D20" s="7">
        <v>64.7999572753906</v>
      </c>
      <c r="E20" s="8"/>
      <c r="F20" s="8">
        <f t="shared" si="0"/>
        <v>45.359970092773416</v>
      </c>
      <c r="G20" s="4">
        <f t="shared" si="1"/>
        <v>9</v>
      </c>
      <c r="H20" s="4"/>
    </row>
    <row r="21" spans="1:8" ht="19.5" customHeight="1">
      <c r="A21" s="5">
        <v>20190805</v>
      </c>
      <c r="B21" s="6" t="s">
        <v>131</v>
      </c>
      <c r="C21" s="6" t="s">
        <v>13</v>
      </c>
      <c r="D21" s="7">
        <v>60.7999610900879</v>
      </c>
      <c r="E21" s="8"/>
      <c r="F21" s="8">
        <f t="shared" si="0"/>
        <v>42.55997276306152</v>
      </c>
      <c r="G21" s="4">
        <f t="shared" si="1"/>
        <v>13</v>
      </c>
      <c r="H21" s="4"/>
    </row>
    <row r="22" spans="1:8" ht="19.5" customHeight="1">
      <c r="A22" s="5">
        <v>20190806</v>
      </c>
      <c r="B22" s="6" t="s">
        <v>132</v>
      </c>
      <c r="C22" s="6" t="s">
        <v>11</v>
      </c>
      <c r="D22" s="7">
        <v>67.1999664306641</v>
      </c>
      <c r="E22" s="8"/>
      <c r="F22" s="8">
        <f t="shared" si="0"/>
        <v>47.03997650146487</v>
      </c>
      <c r="G22" s="4">
        <f t="shared" si="1"/>
        <v>7</v>
      </c>
      <c r="H22" s="4"/>
    </row>
    <row r="23" spans="1:8" ht="19.5" customHeight="1">
      <c r="A23" s="5">
        <v>20190807</v>
      </c>
      <c r="B23" s="6" t="s">
        <v>133</v>
      </c>
      <c r="C23" s="6" t="s">
        <v>13</v>
      </c>
      <c r="D23" s="7">
        <v>67.1999664306641</v>
      </c>
      <c r="E23" s="8"/>
      <c r="F23" s="8">
        <f t="shared" si="0"/>
        <v>47.03997650146487</v>
      </c>
      <c r="G23" s="4">
        <f t="shared" si="1"/>
        <v>7</v>
      </c>
      <c r="H23" s="4"/>
    </row>
    <row r="24" spans="1:8" ht="30" customHeight="1">
      <c r="A24" s="9"/>
      <c r="B24" s="9"/>
      <c r="C24" s="9"/>
      <c r="D24" s="9"/>
      <c r="E24" s="9"/>
      <c r="F24" s="9"/>
      <c r="G24" s="9"/>
      <c r="H24" s="9"/>
    </row>
    <row r="25" spans="1:8" ht="36" customHeight="1">
      <c r="A25" s="10"/>
      <c r="B25" s="10"/>
      <c r="C25" s="10"/>
      <c r="D25" s="10"/>
      <c r="E25" s="10"/>
      <c r="F25" s="10"/>
      <c r="G25" s="10"/>
      <c r="H25" s="10"/>
    </row>
  </sheetData>
  <sheetProtection/>
  <protectedRanges>
    <protectedRange sqref="C4:C7" name="区域1_2_2"/>
  </protectedRanges>
  <mergeCells count="4">
    <mergeCell ref="A1:H1"/>
    <mergeCell ref="A2:H2"/>
    <mergeCell ref="A24:H24"/>
    <mergeCell ref="A25:H2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120" zoomScaleNormal="120" zoomScaleSheetLayoutView="100" workbookViewId="0" topLeftCell="A7">
      <selection activeCell="G8" sqref="G8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875" style="0" customWidth="1"/>
    <col min="4" max="4" width="16.625" style="0" customWidth="1"/>
    <col min="5" max="5" width="14.625" style="0" customWidth="1"/>
    <col min="6" max="6" width="16.625" style="0" customWidth="1"/>
    <col min="7" max="7" width="11.75390625" style="0" customWidth="1"/>
    <col min="8" max="8" width="14.003906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134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20190849</v>
      </c>
      <c r="B4" s="12" t="s">
        <v>135</v>
      </c>
      <c r="C4" s="6" t="s">
        <v>11</v>
      </c>
      <c r="D4" s="7">
        <v>69.5999755859375</v>
      </c>
      <c r="E4" s="8">
        <v>10</v>
      </c>
      <c r="F4" s="8">
        <f>(D4+E4)*0.7</f>
        <v>55.71998291015625</v>
      </c>
      <c r="G4" s="4">
        <f>RANK(F4,F$4:F$44,0)</f>
        <v>2</v>
      </c>
      <c r="H4" s="4" t="s">
        <v>20</v>
      </c>
    </row>
    <row r="5" spans="1:8" ht="19.5" customHeight="1">
      <c r="A5" s="5">
        <v>20190850</v>
      </c>
      <c r="B5" s="6" t="s">
        <v>136</v>
      </c>
      <c r="C5" s="6" t="s">
        <v>13</v>
      </c>
      <c r="D5" s="7">
        <v>59.9999618530273</v>
      </c>
      <c r="E5" s="8">
        <v>10</v>
      </c>
      <c r="F5" s="8">
        <f aca="true" t="shared" si="0" ref="F5:F43">(D5+E5)*0.7</f>
        <v>48.999973297119105</v>
      </c>
      <c r="G5" s="4">
        <f aca="true" t="shared" si="1" ref="G5:G43">RANK(F5,F$4:F$44,0)</f>
        <v>17</v>
      </c>
      <c r="H5" s="4"/>
    </row>
    <row r="6" spans="1:8" ht="19.5" customHeight="1">
      <c r="A6" s="5">
        <v>20190851</v>
      </c>
      <c r="B6" s="6" t="s">
        <v>137</v>
      </c>
      <c r="C6" s="6" t="s">
        <v>13</v>
      </c>
      <c r="D6" s="7">
        <v>68.7999725341797</v>
      </c>
      <c r="E6" s="8">
        <v>10</v>
      </c>
      <c r="F6" s="8">
        <f t="shared" si="0"/>
        <v>55.15998077392579</v>
      </c>
      <c r="G6" s="4">
        <f t="shared" si="1"/>
        <v>3</v>
      </c>
      <c r="H6" s="4" t="s">
        <v>20</v>
      </c>
    </row>
    <row r="7" spans="1:8" ht="19.5" customHeight="1">
      <c r="A7" s="5">
        <v>20190852</v>
      </c>
      <c r="B7" s="6" t="s">
        <v>138</v>
      </c>
      <c r="C7" s="6" t="s">
        <v>13</v>
      </c>
      <c r="D7" s="7">
        <v>51.9999694824219</v>
      </c>
      <c r="E7" s="8"/>
      <c r="F7" s="8">
        <f t="shared" si="0"/>
        <v>36.39997863769533</v>
      </c>
      <c r="G7" s="4">
        <f t="shared" si="1"/>
        <v>34</v>
      </c>
      <c r="H7" s="4"/>
    </row>
    <row r="8" spans="1:8" ht="19.5" customHeight="1">
      <c r="A8" s="5">
        <v>20190853</v>
      </c>
      <c r="B8" s="6" t="s">
        <v>139</v>
      </c>
      <c r="C8" s="6" t="s">
        <v>13</v>
      </c>
      <c r="D8" s="7">
        <v>76</v>
      </c>
      <c r="E8" s="8"/>
      <c r="F8" s="8">
        <f t="shared" si="0"/>
        <v>53.199999999999996</v>
      </c>
      <c r="G8" s="4">
        <f t="shared" si="1"/>
        <v>4</v>
      </c>
      <c r="H8" s="4" t="s">
        <v>20</v>
      </c>
    </row>
    <row r="9" spans="1:8" ht="19.5" customHeight="1">
      <c r="A9" s="5">
        <v>20190854</v>
      </c>
      <c r="B9" s="6" t="s">
        <v>140</v>
      </c>
      <c r="C9" s="6" t="s">
        <v>11</v>
      </c>
      <c r="D9" s="7">
        <v>0</v>
      </c>
      <c r="E9" s="8"/>
      <c r="F9" s="8">
        <f t="shared" si="0"/>
        <v>0</v>
      </c>
      <c r="G9" s="4">
        <f t="shared" si="1"/>
        <v>36</v>
      </c>
      <c r="H9" s="4" t="s">
        <v>42</v>
      </c>
    </row>
    <row r="10" spans="1:8" ht="19.5" customHeight="1">
      <c r="A10" s="5">
        <v>20190855</v>
      </c>
      <c r="B10" s="6" t="s">
        <v>141</v>
      </c>
      <c r="C10" s="6" t="s">
        <v>13</v>
      </c>
      <c r="D10" s="7">
        <v>55.1999664306641</v>
      </c>
      <c r="E10" s="8"/>
      <c r="F10" s="8">
        <f t="shared" si="0"/>
        <v>38.639976501464865</v>
      </c>
      <c r="G10" s="4">
        <f t="shared" si="1"/>
        <v>31</v>
      </c>
      <c r="H10" s="4"/>
    </row>
    <row r="11" spans="1:8" ht="19.5" customHeight="1">
      <c r="A11" s="5">
        <v>20190856</v>
      </c>
      <c r="B11" s="6" t="s">
        <v>142</v>
      </c>
      <c r="C11" s="6" t="s">
        <v>11</v>
      </c>
      <c r="D11" s="7">
        <v>67.9999694824219</v>
      </c>
      <c r="E11" s="8"/>
      <c r="F11" s="8">
        <f t="shared" si="0"/>
        <v>47.59997863769533</v>
      </c>
      <c r="G11" s="4">
        <f t="shared" si="1"/>
        <v>20</v>
      </c>
      <c r="H11" s="4"/>
    </row>
    <row r="12" spans="1:8" ht="19.5" customHeight="1">
      <c r="A12" s="5">
        <v>20190857</v>
      </c>
      <c r="B12" s="6" t="s">
        <v>143</v>
      </c>
      <c r="C12" s="6" t="s">
        <v>11</v>
      </c>
      <c r="D12" s="7">
        <v>59.1999626159668</v>
      </c>
      <c r="E12" s="8"/>
      <c r="F12" s="8">
        <f t="shared" si="0"/>
        <v>41.43997383117676</v>
      </c>
      <c r="G12" s="4">
        <f t="shared" si="1"/>
        <v>28</v>
      </c>
      <c r="H12" s="4"/>
    </row>
    <row r="13" spans="1:8" ht="19.5" customHeight="1">
      <c r="A13" s="5">
        <v>20190858</v>
      </c>
      <c r="B13" s="6" t="s">
        <v>144</v>
      </c>
      <c r="C13" s="6" t="s">
        <v>13</v>
      </c>
      <c r="D13" s="7">
        <v>57.5999641418457</v>
      </c>
      <c r="E13" s="8"/>
      <c r="F13" s="8">
        <f t="shared" si="0"/>
        <v>40.31997489929199</v>
      </c>
      <c r="G13" s="4">
        <f t="shared" si="1"/>
        <v>30</v>
      </c>
      <c r="H13" s="4"/>
    </row>
    <row r="14" spans="1:8" ht="19.5" customHeight="1">
      <c r="A14" s="5">
        <v>20190859</v>
      </c>
      <c r="B14" s="6" t="s">
        <v>145</v>
      </c>
      <c r="C14" s="6" t="s">
        <v>11</v>
      </c>
      <c r="D14" s="7">
        <v>71.9999847412109</v>
      </c>
      <c r="E14" s="8"/>
      <c r="F14" s="8">
        <f t="shared" si="0"/>
        <v>50.399989318847624</v>
      </c>
      <c r="G14" s="4">
        <f t="shared" si="1"/>
        <v>11</v>
      </c>
      <c r="H14" s="4"/>
    </row>
    <row r="15" spans="1:8" ht="19.5" customHeight="1">
      <c r="A15" s="5">
        <v>20190860</v>
      </c>
      <c r="B15" s="6" t="s">
        <v>146</v>
      </c>
      <c r="C15" s="6" t="s">
        <v>13</v>
      </c>
      <c r="D15" s="7">
        <v>71.9999847412109</v>
      </c>
      <c r="E15" s="8"/>
      <c r="F15" s="8">
        <f t="shared" si="0"/>
        <v>50.399989318847624</v>
      </c>
      <c r="G15" s="4">
        <f t="shared" si="1"/>
        <v>11</v>
      </c>
      <c r="H15" s="4"/>
    </row>
    <row r="16" spans="1:8" ht="19.5" customHeight="1">
      <c r="A16" s="5">
        <v>20190861</v>
      </c>
      <c r="B16" s="6" t="s">
        <v>147</v>
      </c>
      <c r="C16" s="6" t="s">
        <v>11</v>
      </c>
      <c r="D16" s="7">
        <v>73.5999908447266</v>
      </c>
      <c r="E16" s="8"/>
      <c r="F16" s="8">
        <f t="shared" si="0"/>
        <v>51.51999359130862</v>
      </c>
      <c r="G16" s="4">
        <f t="shared" si="1"/>
        <v>7</v>
      </c>
      <c r="H16" s="4"/>
    </row>
    <row r="17" spans="1:8" ht="19.5" customHeight="1">
      <c r="A17" s="5">
        <v>20190862</v>
      </c>
      <c r="B17" s="6" t="s">
        <v>148</v>
      </c>
      <c r="C17" s="6" t="s">
        <v>13</v>
      </c>
      <c r="D17" s="7">
        <v>49.5999717712402</v>
      </c>
      <c r="E17" s="8"/>
      <c r="F17" s="8">
        <f t="shared" si="0"/>
        <v>34.719980239868136</v>
      </c>
      <c r="G17" s="4">
        <f t="shared" si="1"/>
        <v>35</v>
      </c>
      <c r="H17" s="4"/>
    </row>
    <row r="18" spans="1:8" ht="19.5" customHeight="1">
      <c r="A18" s="5">
        <v>20190863</v>
      </c>
      <c r="B18" s="6" t="s">
        <v>149</v>
      </c>
      <c r="C18" s="6" t="s">
        <v>11</v>
      </c>
      <c r="D18" s="7">
        <v>71.9999847412109</v>
      </c>
      <c r="E18" s="8"/>
      <c r="F18" s="8">
        <f t="shared" si="0"/>
        <v>50.399989318847624</v>
      </c>
      <c r="G18" s="4">
        <f t="shared" si="1"/>
        <v>11</v>
      </c>
      <c r="H18" s="4"/>
    </row>
    <row r="19" spans="1:8" ht="19.5" customHeight="1">
      <c r="A19" s="5">
        <v>20190864</v>
      </c>
      <c r="B19" s="6" t="s">
        <v>150</v>
      </c>
      <c r="C19" s="6" t="s">
        <v>13</v>
      </c>
      <c r="D19" s="7">
        <v>69.5999755859375</v>
      </c>
      <c r="E19" s="8"/>
      <c r="F19" s="8">
        <f t="shared" si="0"/>
        <v>48.71998291015625</v>
      </c>
      <c r="G19" s="4">
        <f t="shared" si="1"/>
        <v>18</v>
      </c>
      <c r="H19" s="4"/>
    </row>
    <row r="20" spans="1:8" ht="19.5" customHeight="1">
      <c r="A20" s="5">
        <v>20190865</v>
      </c>
      <c r="B20" s="6" t="s">
        <v>151</v>
      </c>
      <c r="C20" s="6" t="s">
        <v>13</v>
      </c>
      <c r="D20" s="7">
        <v>52.7999687194824</v>
      </c>
      <c r="E20" s="8"/>
      <c r="F20" s="8">
        <f t="shared" si="0"/>
        <v>36.95997810363768</v>
      </c>
      <c r="G20" s="4">
        <f t="shared" si="1"/>
        <v>33</v>
      </c>
      <c r="H20" s="4"/>
    </row>
    <row r="21" spans="1:8" ht="19.5" customHeight="1">
      <c r="A21" s="5">
        <v>20190866</v>
      </c>
      <c r="B21" s="6" t="s">
        <v>152</v>
      </c>
      <c r="C21" s="6" t="s">
        <v>11</v>
      </c>
      <c r="D21" s="7">
        <v>0</v>
      </c>
      <c r="E21" s="8"/>
      <c r="F21" s="8">
        <f t="shared" si="0"/>
        <v>0</v>
      </c>
      <c r="G21" s="4">
        <f t="shared" si="1"/>
        <v>36</v>
      </c>
      <c r="H21" s="4" t="s">
        <v>42</v>
      </c>
    </row>
    <row r="22" spans="1:8" ht="19.5" customHeight="1">
      <c r="A22" s="5">
        <v>20190867</v>
      </c>
      <c r="B22" s="6" t="s">
        <v>153</v>
      </c>
      <c r="C22" s="6" t="s">
        <v>13</v>
      </c>
      <c r="D22" s="7">
        <v>71.1999816894531</v>
      </c>
      <c r="E22" s="8"/>
      <c r="F22" s="8">
        <f t="shared" si="0"/>
        <v>49.839987182617165</v>
      </c>
      <c r="G22" s="4">
        <f t="shared" si="1"/>
        <v>15</v>
      </c>
      <c r="H22" s="4"/>
    </row>
    <row r="23" spans="1:8" ht="19.5" customHeight="1">
      <c r="A23" s="5">
        <v>20190868</v>
      </c>
      <c r="B23" s="6" t="s">
        <v>154</v>
      </c>
      <c r="C23" s="6" t="s">
        <v>11</v>
      </c>
      <c r="D23" s="7">
        <v>60.7999610900879</v>
      </c>
      <c r="E23" s="8"/>
      <c r="F23" s="8">
        <f t="shared" si="0"/>
        <v>42.55997276306152</v>
      </c>
      <c r="G23" s="4">
        <f t="shared" si="1"/>
        <v>26</v>
      </c>
      <c r="H23" s="4"/>
    </row>
    <row r="24" spans="1:8" ht="19.5" customHeight="1">
      <c r="A24" s="5">
        <v>20190869</v>
      </c>
      <c r="B24" s="6" t="s">
        <v>155</v>
      </c>
      <c r="C24" s="6" t="s">
        <v>13</v>
      </c>
      <c r="D24" s="7">
        <v>72.7999877929688</v>
      </c>
      <c r="E24" s="8"/>
      <c r="F24" s="8">
        <f t="shared" si="0"/>
        <v>50.95999145507816</v>
      </c>
      <c r="G24" s="4">
        <f t="shared" si="1"/>
        <v>10</v>
      </c>
      <c r="H24" s="4"/>
    </row>
    <row r="25" spans="1:8" ht="19.5" customHeight="1">
      <c r="A25" s="5">
        <v>20190870</v>
      </c>
      <c r="B25" s="6" t="s">
        <v>156</v>
      </c>
      <c r="C25" s="6" t="s">
        <v>11</v>
      </c>
      <c r="D25" s="7">
        <v>73.5999908447266</v>
      </c>
      <c r="E25" s="8"/>
      <c r="F25" s="8">
        <f t="shared" si="0"/>
        <v>51.51999359130862</v>
      </c>
      <c r="G25" s="4">
        <f t="shared" si="1"/>
        <v>7</v>
      </c>
      <c r="H25" s="4"/>
    </row>
    <row r="26" spans="1:8" ht="19.5" customHeight="1">
      <c r="A26" s="5">
        <v>20190871</v>
      </c>
      <c r="B26" s="6" t="s">
        <v>157</v>
      </c>
      <c r="C26" s="6" t="s">
        <v>13</v>
      </c>
      <c r="D26" s="7">
        <v>62.399959564209</v>
      </c>
      <c r="E26" s="8"/>
      <c r="F26" s="8">
        <f t="shared" si="0"/>
        <v>43.679971694946296</v>
      </c>
      <c r="G26" s="4">
        <f t="shared" si="1"/>
        <v>22</v>
      </c>
      <c r="H26" s="4"/>
    </row>
    <row r="27" spans="1:8" ht="19.5" customHeight="1">
      <c r="A27" s="5">
        <v>20190872</v>
      </c>
      <c r="B27" s="6" t="s">
        <v>158</v>
      </c>
      <c r="C27" s="6" t="s">
        <v>11</v>
      </c>
      <c r="D27" s="7">
        <v>75.1999969482422</v>
      </c>
      <c r="E27" s="8"/>
      <c r="F27" s="8">
        <f t="shared" si="0"/>
        <v>52.63999786376954</v>
      </c>
      <c r="G27" s="4">
        <f t="shared" si="1"/>
        <v>5</v>
      </c>
      <c r="H27" s="4"/>
    </row>
    <row r="28" spans="1:8" ht="19.5" customHeight="1">
      <c r="A28" s="5">
        <v>20190873</v>
      </c>
      <c r="B28" s="6" t="s">
        <v>159</v>
      </c>
      <c r="C28" s="6" t="s">
        <v>13</v>
      </c>
      <c r="D28" s="7">
        <v>54.3999671936035</v>
      </c>
      <c r="E28" s="8"/>
      <c r="F28" s="8">
        <f t="shared" si="0"/>
        <v>38.07997703552245</v>
      </c>
      <c r="G28" s="4">
        <f t="shared" si="1"/>
        <v>32</v>
      </c>
      <c r="H28" s="4"/>
    </row>
    <row r="29" spans="1:8" ht="19.5" customHeight="1">
      <c r="A29" s="5">
        <v>20190874</v>
      </c>
      <c r="B29" s="6" t="s">
        <v>160</v>
      </c>
      <c r="C29" s="6" t="s">
        <v>11</v>
      </c>
      <c r="D29" s="7">
        <v>66.3999633789063</v>
      </c>
      <c r="E29" s="8"/>
      <c r="F29" s="8">
        <f t="shared" si="0"/>
        <v>46.47997436523441</v>
      </c>
      <c r="G29" s="4">
        <f t="shared" si="1"/>
        <v>21</v>
      </c>
      <c r="H29" s="4"/>
    </row>
    <row r="30" spans="1:8" ht="19.5" customHeight="1">
      <c r="A30" s="5">
        <v>20190875</v>
      </c>
      <c r="B30" s="6" t="s">
        <v>161</v>
      </c>
      <c r="C30" s="6" t="s">
        <v>13</v>
      </c>
      <c r="D30" s="7">
        <v>0</v>
      </c>
      <c r="E30" s="8"/>
      <c r="F30" s="8">
        <f t="shared" si="0"/>
        <v>0</v>
      </c>
      <c r="G30" s="4">
        <f t="shared" si="1"/>
        <v>36</v>
      </c>
      <c r="H30" s="4" t="s">
        <v>42</v>
      </c>
    </row>
    <row r="31" spans="1:8" ht="19.5" customHeight="1">
      <c r="A31" s="5">
        <v>20190876</v>
      </c>
      <c r="B31" s="6" t="s">
        <v>162</v>
      </c>
      <c r="C31" s="6" t="s">
        <v>13</v>
      </c>
      <c r="D31" s="7">
        <v>0</v>
      </c>
      <c r="E31" s="8"/>
      <c r="F31" s="8">
        <f t="shared" si="0"/>
        <v>0</v>
      </c>
      <c r="G31" s="4">
        <f t="shared" si="1"/>
        <v>36</v>
      </c>
      <c r="H31" s="4" t="s">
        <v>42</v>
      </c>
    </row>
    <row r="32" spans="1:8" ht="19.5" customHeight="1">
      <c r="A32" s="5">
        <v>20190877</v>
      </c>
      <c r="B32" s="6" t="s">
        <v>163</v>
      </c>
      <c r="C32" s="6" t="s">
        <v>13</v>
      </c>
      <c r="D32" s="7">
        <v>0</v>
      </c>
      <c r="E32" s="8"/>
      <c r="F32" s="8">
        <f t="shared" si="0"/>
        <v>0</v>
      </c>
      <c r="G32" s="4">
        <f t="shared" si="1"/>
        <v>36</v>
      </c>
      <c r="H32" s="4" t="s">
        <v>42</v>
      </c>
    </row>
    <row r="33" spans="1:8" ht="19.5" customHeight="1">
      <c r="A33" s="5">
        <v>20190878</v>
      </c>
      <c r="B33" s="6" t="s">
        <v>164</v>
      </c>
      <c r="C33" s="6" t="s">
        <v>13</v>
      </c>
      <c r="D33" s="7">
        <v>61.5999603271484</v>
      </c>
      <c r="E33" s="8"/>
      <c r="F33" s="8">
        <f t="shared" si="0"/>
        <v>43.11997222900388</v>
      </c>
      <c r="G33" s="4">
        <f t="shared" si="1"/>
        <v>25</v>
      </c>
      <c r="H33" s="4"/>
    </row>
    <row r="34" spans="1:8" ht="19.5" customHeight="1">
      <c r="A34" s="5">
        <v>20190879</v>
      </c>
      <c r="B34" s="6" t="s">
        <v>165</v>
      </c>
      <c r="C34" s="6" t="s">
        <v>13</v>
      </c>
      <c r="D34" s="7">
        <v>59.1999626159668</v>
      </c>
      <c r="E34" s="8"/>
      <c r="F34" s="8">
        <f t="shared" si="0"/>
        <v>41.43997383117676</v>
      </c>
      <c r="G34" s="4">
        <f t="shared" si="1"/>
        <v>28</v>
      </c>
      <c r="H34" s="4"/>
    </row>
    <row r="35" spans="1:8" ht="19.5" customHeight="1">
      <c r="A35" s="5">
        <v>20190880</v>
      </c>
      <c r="B35" s="6" t="s">
        <v>166</v>
      </c>
      <c r="C35" s="6" t="s">
        <v>13</v>
      </c>
      <c r="D35" s="7">
        <v>73.5999908447266</v>
      </c>
      <c r="E35" s="8"/>
      <c r="F35" s="8">
        <f t="shared" si="0"/>
        <v>51.51999359130862</v>
      </c>
      <c r="G35" s="4">
        <f t="shared" si="1"/>
        <v>7</v>
      </c>
      <c r="H35" s="4"/>
    </row>
    <row r="36" spans="1:8" ht="19.5" customHeight="1">
      <c r="A36" s="5">
        <v>20190881</v>
      </c>
      <c r="B36" s="6" t="s">
        <v>167</v>
      </c>
      <c r="C36" s="6" t="s">
        <v>13</v>
      </c>
      <c r="D36" s="7">
        <v>69.5999755859375</v>
      </c>
      <c r="E36" s="8"/>
      <c r="F36" s="8">
        <f t="shared" si="0"/>
        <v>48.71998291015625</v>
      </c>
      <c r="G36" s="4">
        <f t="shared" si="1"/>
        <v>18</v>
      </c>
      <c r="H36" s="4"/>
    </row>
    <row r="37" spans="1:8" ht="19.5" customHeight="1">
      <c r="A37" s="5">
        <v>20190882</v>
      </c>
      <c r="B37" s="6" t="s">
        <v>168</v>
      </c>
      <c r="C37" s="6" t="s">
        <v>11</v>
      </c>
      <c r="D37" s="7">
        <v>62.399959564209</v>
      </c>
      <c r="E37" s="8"/>
      <c r="F37" s="8">
        <f t="shared" si="0"/>
        <v>43.679971694946296</v>
      </c>
      <c r="G37" s="4">
        <f t="shared" si="1"/>
        <v>22</v>
      </c>
      <c r="H37" s="4"/>
    </row>
    <row r="38" spans="1:8" ht="19.5" customHeight="1">
      <c r="A38" s="5">
        <v>20190883</v>
      </c>
      <c r="B38" s="6" t="s">
        <v>169</v>
      </c>
      <c r="C38" s="6" t="s">
        <v>13</v>
      </c>
      <c r="D38" s="7">
        <v>70.3999786376953</v>
      </c>
      <c r="E38" s="8"/>
      <c r="F38" s="8">
        <f t="shared" si="0"/>
        <v>49.279985046386706</v>
      </c>
      <c r="G38" s="4">
        <f t="shared" si="1"/>
        <v>16</v>
      </c>
      <c r="H38" s="4"/>
    </row>
    <row r="39" spans="1:8" ht="19.5" customHeight="1">
      <c r="A39" s="5">
        <v>20190884</v>
      </c>
      <c r="B39" s="6" t="s">
        <v>170</v>
      </c>
      <c r="C39" s="6" t="s">
        <v>11</v>
      </c>
      <c r="D39" s="7">
        <v>71.9999847412109</v>
      </c>
      <c r="E39" s="8"/>
      <c r="F39" s="8">
        <f t="shared" si="0"/>
        <v>50.399989318847624</v>
      </c>
      <c r="G39" s="4">
        <f t="shared" si="1"/>
        <v>11</v>
      </c>
      <c r="H39" s="4"/>
    </row>
    <row r="40" spans="1:8" ht="19.5" customHeight="1">
      <c r="A40" s="5">
        <v>20190885</v>
      </c>
      <c r="B40" s="6" t="s">
        <v>171</v>
      </c>
      <c r="C40" s="6" t="s">
        <v>13</v>
      </c>
      <c r="D40" s="7">
        <v>60.7999610900879</v>
      </c>
      <c r="E40" s="8"/>
      <c r="F40" s="8">
        <f t="shared" si="0"/>
        <v>42.55997276306152</v>
      </c>
      <c r="G40" s="4">
        <f t="shared" si="1"/>
        <v>26</v>
      </c>
      <c r="H40" s="4"/>
    </row>
    <row r="41" spans="1:8" ht="19.5" customHeight="1">
      <c r="A41" s="5">
        <v>20190886</v>
      </c>
      <c r="B41" s="6" t="s">
        <v>83</v>
      </c>
      <c r="C41" s="6" t="s">
        <v>13</v>
      </c>
      <c r="D41" s="7">
        <v>80.0000152587891</v>
      </c>
      <c r="E41" s="8"/>
      <c r="F41" s="8">
        <f t="shared" si="0"/>
        <v>56.00001068115237</v>
      </c>
      <c r="G41" s="4">
        <f t="shared" si="1"/>
        <v>1</v>
      </c>
      <c r="H41" s="4" t="s">
        <v>20</v>
      </c>
    </row>
    <row r="42" spans="1:8" ht="19.5" customHeight="1">
      <c r="A42" s="5">
        <v>20190887</v>
      </c>
      <c r="B42" s="6" t="s">
        <v>172</v>
      </c>
      <c r="C42" s="6" t="s">
        <v>11</v>
      </c>
      <c r="D42" s="7">
        <v>74.3999938964844</v>
      </c>
      <c r="E42" s="8"/>
      <c r="F42" s="8">
        <f t="shared" si="0"/>
        <v>52.07999572753908</v>
      </c>
      <c r="G42" s="4">
        <f t="shared" si="1"/>
        <v>6</v>
      </c>
      <c r="H42" s="4"/>
    </row>
    <row r="43" spans="1:8" ht="19.5" customHeight="1">
      <c r="A43" s="5">
        <v>20190888</v>
      </c>
      <c r="B43" s="6" t="s">
        <v>173</v>
      </c>
      <c r="C43" s="6" t="s">
        <v>11</v>
      </c>
      <c r="D43" s="7">
        <v>62.399959564209</v>
      </c>
      <c r="E43" s="8"/>
      <c r="F43" s="8">
        <f t="shared" si="0"/>
        <v>43.679971694946296</v>
      </c>
      <c r="G43" s="4">
        <f t="shared" si="1"/>
        <v>22</v>
      </c>
      <c r="H43" s="4"/>
    </row>
    <row r="44" spans="1:8" ht="30" customHeight="1">
      <c r="A44" s="9"/>
      <c r="B44" s="9"/>
      <c r="C44" s="9"/>
      <c r="D44" s="9"/>
      <c r="E44" s="9"/>
      <c r="F44" s="9"/>
      <c r="G44" s="9"/>
      <c r="H44" s="9"/>
    </row>
    <row r="45" spans="1:8" ht="36" customHeight="1">
      <c r="A45" s="10"/>
      <c r="B45" s="10"/>
      <c r="C45" s="10"/>
      <c r="D45" s="10"/>
      <c r="E45" s="10"/>
      <c r="F45" s="10"/>
      <c r="G45" s="10"/>
      <c r="H45" s="10"/>
    </row>
  </sheetData>
  <sheetProtection/>
  <protectedRanges>
    <protectedRange sqref="C4:C43" name="区域1_2_2"/>
  </protectedRanges>
  <mergeCells count="4">
    <mergeCell ref="A1:H1"/>
    <mergeCell ref="A2:H2"/>
    <mergeCell ref="A44:H44"/>
    <mergeCell ref="A45:H45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="120" zoomScaleNormal="120" workbookViewId="0" topLeftCell="A1">
      <selection activeCell="A17" sqref="A17:H17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625" style="0" customWidth="1"/>
    <col min="4" max="4" width="16.625" style="0" customWidth="1"/>
    <col min="5" max="5" width="14.50390625" style="0" customWidth="1"/>
    <col min="6" max="6" width="16.625" style="0" customWidth="1"/>
    <col min="7" max="7" width="11.75390625" style="0" customWidth="1"/>
    <col min="8" max="8" width="14.503906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174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20190896</v>
      </c>
      <c r="B4" s="6" t="s">
        <v>175</v>
      </c>
      <c r="C4" s="6" t="s">
        <v>13</v>
      </c>
      <c r="D4" s="7">
        <v>61.5999603271484</v>
      </c>
      <c r="E4" s="8"/>
      <c r="F4" s="8">
        <f aca="true" t="shared" si="0" ref="F4:F43">(D4+E4)*0.7</f>
        <v>43.11997222900388</v>
      </c>
      <c r="G4" s="4">
        <f>RANK(F4,F$4:F$17,0)</f>
        <v>10</v>
      </c>
      <c r="H4" s="4"/>
    </row>
    <row r="5" spans="1:8" ht="19.5" customHeight="1">
      <c r="A5" s="5">
        <v>20190897</v>
      </c>
      <c r="B5" s="6" t="s">
        <v>176</v>
      </c>
      <c r="C5" s="6" t="s">
        <v>11</v>
      </c>
      <c r="D5" s="7">
        <v>63.9999580383301</v>
      </c>
      <c r="E5" s="8"/>
      <c r="F5" s="8">
        <f t="shared" si="0"/>
        <v>44.79997062683107</v>
      </c>
      <c r="G5" s="4">
        <f>RANK(F5,F$4:F$17,0)</f>
        <v>7</v>
      </c>
      <c r="H5" s="4"/>
    </row>
    <row r="6" spans="1:8" ht="19.5" customHeight="1">
      <c r="A6" s="5">
        <v>20190898</v>
      </c>
      <c r="B6" s="6" t="s">
        <v>177</v>
      </c>
      <c r="C6" s="6" t="s">
        <v>13</v>
      </c>
      <c r="D6" s="7">
        <v>72.7999877929688</v>
      </c>
      <c r="E6" s="8"/>
      <c r="F6" s="8">
        <f t="shared" si="0"/>
        <v>50.95999145507816</v>
      </c>
      <c r="G6" s="4">
        <f>RANK(F6,F$4:F$17,0)</f>
        <v>2</v>
      </c>
      <c r="H6" s="4" t="s">
        <v>20</v>
      </c>
    </row>
    <row r="7" spans="1:8" ht="19.5" customHeight="1">
      <c r="A7" s="5">
        <v>20190899</v>
      </c>
      <c r="B7" s="6" t="s">
        <v>178</v>
      </c>
      <c r="C7" s="6" t="s">
        <v>11</v>
      </c>
      <c r="D7" s="7">
        <v>75.1999969482422</v>
      </c>
      <c r="E7" s="8"/>
      <c r="F7" s="8">
        <f t="shared" si="0"/>
        <v>52.63999786376954</v>
      </c>
      <c r="G7" s="4">
        <f>RANK(F7,F$4:F$17,0)</f>
        <v>1</v>
      </c>
      <c r="H7" s="4" t="s">
        <v>20</v>
      </c>
    </row>
    <row r="8" spans="1:8" ht="19.5" customHeight="1">
      <c r="A8" s="5">
        <v>20190900</v>
      </c>
      <c r="B8" s="6" t="s">
        <v>179</v>
      </c>
      <c r="C8" s="6" t="s">
        <v>13</v>
      </c>
      <c r="D8" s="7">
        <v>63.1999588012695</v>
      </c>
      <c r="E8" s="8"/>
      <c r="F8" s="8">
        <f t="shared" si="0"/>
        <v>44.23997116088865</v>
      </c>
      <c r="G8" s="4">
        <f>RANK(F8,F$4:F$17,0)</f>
        <v>8</v>
      </c>
      <c r="H8" s="4"/>
    </row>
    <row r="9" spans="1:8" ht="19.5" customHeight="1">
      <c r="A9" s="5">
        <v>20190901</v>
      </c>
      <c r="B9" s="6" t="s">
        <v>180</v>
      </c>
      <c r="C9" s="6" t="s">
        <v>13</v>
      </c>
      <c r="D9" s="7">
        <v>67.1999664306641</v>
      </c>
      <c r="E9" s="8"/>
      <c r="F9" s="8">
        <f t="shared" si="0"/>
        <v>47.03997650146487</v>
      </c>
      <c r="G9" s="4">
        <f>RANK(F9,F$4:F$17,0)</f>
        <v>4</v>
      </c>
      <c r="H9" s="4"/>
    </row>
    <row r="10" spans="1:8" ht="19.5" customHeight="1">
      <c r="A10" s="5">
        <v>20190902</v>
      </c>
      <c r="B10" s="6" t="s">
        <v>181</v>
      </c>
      <c r="C10" s="6" t="s">
        <v>13</v>
      </c>
      <c r="D10" s="7">
        <v>67.1999664306641</v>
      </c>
      <c r="E10" s="8"/>
      <c r="F10" s="8">
        <f t="shared" si="0"/>
        <v>47.03997650146487</v>
      </c>
      <c r="G10" s="4">
        <f>RANK(F10,F$4:F$17,0)</f>
        <v>4</v>
      </c>
      <c r="H10" s="4"/>
    </row>
    <row r="11" spans="1:8" ht="19.5" customHeight="1">
      <c r="A11" s="5">
        <v>20190903</v>
      </c>
      <c r="B11" s="6" t="s">
        <v>182</v>
      </c>
      <c r="C11" s="6" t="s">
        <v>11</v>
      </c>
      <c r="D11" s="7">
        <v>55.9999656677246</v>
      </c>
      <c r="E11" s="8"/>
      <c r="F11" s="8">
        <f t="shared" si="0"/>
        <v>39.19997596740722</v>
      </c>
      <c r="G11" s="4">
        <f>RANK(F11,F$4:F$17,0)</f>
        <v>11</v>
      </c>
      <c r="H11" s="4"/>
    </row>
    <row r="12" spans="1:8" ht="19.5" customHeight="1">
      <c r="A12" s="5">
        <v>20190904</v>
      </c>
      <c r="B12" s="6" t="s">
        <v>183</v>
      </c>
      <c r="C12" s="6" t="s">
        <v>11</v>
      </c>
      <c r="D12" s="7">
        <v>66.3999633789063</v>
      </c>
      <c r="E12" s="8"/>
      <c r="F12" s="8">
        <f t="shared" si="0"/>
        <v>46.47997436523441</v>
      </c>
      <c r="G12" s="4">
        <f>RANK(F12,F$4:F$17,0)</f>
        <v>6</v>
      </c>
      <c r="H12" s="4"/>
    </row>
    <row r="13" spans="1:8" ht="19.5" customHeight="1">
      <c r="A13" s="5">
        <v>20190905</v>
      </c>
      <c r="B13" s="6" t="s">
        <v>184</v>
      </c>
      <c r="C13" s="6" t="s">
        <v>13</v>
      </c>
      <c r="D13" s="7">
        <v>27.1999912261963</v>
      </c>
      <c r="E13" s="8"/>
      <c r="F13" s="8">
        <f t="shared" si="0"/>
        <v>19.039993858337407</v>
      </c>
      <c r="G13" s="4">
        <f>RANK(F13,F$4:F$17,0)</f>
        <v>13</v>
      </c>
      <c r="H13" s="4"/>
    </row>
    <row r="14" spans="1:8" ht="19.5" customHeight="1">
      <c r="A14" s="5">
        <v>20190906</v>
      </c>
      <c r="B14" s="6" t="s">
        <v>185</v>
      </c>
      <c r="C14" s="6" t="s">
        <v>13</v>
      </c>
      <c r="D14" s="7">
        <v>49.5999717712402</v>
      </c>
      <c r="E14" s="8"/>
      <c r="F14" s="8">
        <f t="shared" si="0"/>
        <v>34.719980239868136</v>
      </c>
      <c r="G14" s="4">
        <f>RANK(F14,F$4:F$17,0)</f>
        <v>12</v>
      </c>
      <c r="H14" s="4"/>
    </row>
    <row r="15" spans="1:8" ht="19.5" customHeight="1">
      <c r="A15" s="5">
        <v>20190907</v>
      </c>
      <c r="B15" s="6" t="s">
        <v>186</v>
      </c>
      <c r="C15" s="6" t="s">
        <v>13</v>
      </c>
      <c r="D15" s="7">
        <v>70.3999786376953</v>
      </c>
      <c r="E15" s="8"/>
      <c r="F15" s="8">
        <f t="shared" si="0"/>
        <v>49.279985046386706</v>
      </c>
      <c r="G15" s="4">
        <f>RANK(F15,F$4:F$17,0)</f>
        <v>3</v>
      </c>
      <c r="H15" s="4"/>
    </row>
    <row r="16" spans="1:8" ht="19.5" customHeight="1">
      <c r="A16" s="5">
        <v>20190908</v>
      </c>
      <c r="B16" s="6" t="s">
        <v>187</v>
      </c>
      <c r="C16" s="6" t="s">
        <v>11</v>
      </c>
      <c r="D16" s="7">
        <v>62.399959564209</v>
      </c>
      <c r="E16" s="8"/>
      <c r="F16" s="8">
        <f t="shared" si="0"/>
        <v>43.679971694946296</v>
      </c>
      <c r="G16" s="4">
        <f>RANK(F16,F$4:F$17,0)</f>
        <v>9</v>
      </c>
      <c r="H16" s="4"/>
    </row>
    <row r="17" spans="1:8" ht="30" customHeight="1">
      <c r="A17" s="9"/>
      <c r="B17" s="9"/>
      <c r="C17" s="9"/>
      <c r="D17" s="9"/>
      <c r="E17" s="9"/>
      <c r="F17" s="9"/>
      <c r="G17" s="9"/>
      <c r="H17" s="9"/>
    </row>
    <row r="18" spans="1:8" ht="36" customHeight="1">
      <c r="A18" s="10"/>
      <c r="B18" s="10"/>
      <c r="C18" s="10"/>
      <c r="D18" s="10"/>
      <c r="E18" s="10"/>
      <c r="F18" s="10"/>
      <c r="G18" s="10"/>
      <c r="H18" s="10"/>
    </row>
  </sheetData>
  <sheetProtection/>
  <protectedRanges>
    <protectedRange sqref="C4:C16" name="区域1_2_2"/>
  </protectedRanges>
  <mergeCells count="4">
    <mergeCell ref="A1:H1"/>
    <mergeCell ref="A2:H2"/>
    <mergeCell ref="A17:H17"/>
    <mergeCell ref="A18:H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="120" zoomScaleNormal="120" workbookViewId="0" topLeftCell="A1">
      <selection activeCell="A12" sqref="A12:H12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75390625" style="0" customWidth="1"/>
    <col min="4" max="4" width="16.625" style="0" customWidth="1"/>
    <col min="5" max="5" width="14.25390625" style="0" customWidth="1"/>
    <col min="6" max="6" width="16.625" style="0" customWidth="1"/>
    <col min="7" max="7" width="11.75390625" style="0" customWidth="1"/>
    <col min="8" max="8" width="14.253906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188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20190909</v>
      </c>
      <c r="B4" s="11" t="s">
        <v>189</v>
      </c>
      <c r="C4" s="6" t="s">
        <v>13</v>
      </c>
      <c r="D4" s="7">
        <v>41.5999794006348</v>
      </c>
      <c r="E4" s="8"/>
      <c r="F4" s="8">
        <f aca="true" t="shared" si="0" ref="F4:F15">(D4+E4)*0.7</f>
        <v>29.119985580444357</v>
      </c>
      <c r="G4" s="4">
        <f>RANK(F4,F$4:F$12,0)</f>
        <v>8</v>
      </c>
      <c r="H4" s="4"/>
    </row>
    <row r="5" spans="1:8" ht="19.5" customHeight="1">
      <c r="A5" s="5">
        <v>20190910</v>
      </c>
      <c r="B5" s="11" t="s">
        <v>190</v>
      </c>
      <c r="C5" s="6" t="s">
        <v>13</v>
      </c>
      <c r="D5" s="7">
        <v>64.7999572753906</v>
      </c>
      <c r="E5" s="8"/>
      <c r="F5" s="8">
        <f t="shared" si="0"/>
        <v>45.359970092773416</v>
      </c>
      <c r="G5" s="4">
        <f>RANK(F5,F$4:F$12,0)</f>
        <v>6</v>
      </c>
      <c r="H5" s="4"/>
    </row>
    <row r="6" spans="1:8" ht="19.5" customHeight="1">
      <c r="A6" s="5">
        <v>20190911</v>
      </c>
      <c r="B6" s="11" t="s">
        <v>191</v>
      </c>
      <c r="C6" s="6" t="s">
        <v>13</v>
      </c>
      <c r="D6" s="7">
        <v>67.9999694824219</v>
      </c>
      <c r="E6" s="8"/>
      <c r="F6" s="8">
        <f t="shared" si="0"/>
        <v>47.59997863769533</v>
      </c>
      <c r="G6" s="4">
        <f>RANK(F6,F$4:F$12,0)</f>
        <v>4</v>
      </c>
      <c r="H6" s="4"/>
    </row>
    <row r="7" spans="1:8" ht="19.5" customHeight="1">
      <c r="A7" s="5">
        <v>20190912</v>
      </c>
      <c r="B7" s="11" t="s">
        <v>192</v>
      </c>
      <c r="C7" s="6" t="s">
        <v>13</v>
      </c>
      <c r="D7" s="7">
        <v>49.5999717712402</v>
      </c>
      <c r="E7" s="8"/>
      <c r="F7" s="8">
        <f t="shared" si="0"/>
        <v>34.719980239868136</v>
      </c>
      <c r="G7" s="4">
        <f>RANK(F7,F$4:F$12,0)</f>
        <v>7</v>
      </c>
      <c r="H7" s="4"/>
    </row>
    <row r="8" spans="1:8" ht="19.5" customHeight="1">
      <c r="A8" s="5">
        <v>20190913</v>
      </c>
      <c r="B8" s="11" t="s">
        <v>193</v>
      </c>
      <c r="C8" s="6" t="s">
        <v>11</v>
      </c>
      <c r="D8" s="7">
        <v>71.9999847412109</v>
      </c>
      <c r="E8" s="8"/>
      <c r="F8" s="8">
        <f t="shared" si="0"/>
        <v>50.399989318847624</v>
      </c>
      <c r="G8" s="4">
        <f>RANK(F8,F$4:F$12,0)</f>
        <v>2</v>
      </c>
      <c r="H8" s="4" t="s">
        <v>20</v>
      </c>
    </row>
    <row r="9" spans="1:8" ht="19.5" customHeight="1">
      <c r="A9" s="5">
        <v>20190914</v>
      </c>
      <c r="B9" s="11" t="s">
        <v>194</v>
      </c>
      <c r="C9" s="6" t="s">
        <v>11</v>
      </c>
      <c r="D9" s="7">
        <v>73.5999908447266</v>
      </c>
      <c r="E9" s="8"/>
      <c r="F9" s="8">
        <f t="shared" si="0"/>
        <v>51.51999359130862</v>
      </c>
      <c r="G9" s="4">
        <f>RANK(F9,F$4:F$12,0)</f>
        <v>1</v>
      </c>
      <c r="H9" s="4" t="s">
        <v>20</v>
      </c>
    </row>
    <row r="10" spans="1:8" ht="19.5" customHeight="1">
      <c r="A10" s="5">
        <v>20190915</v>
      </c>
      <c r="B10" s="11" t="s">
        <v>195</v>
      </c>
      <c r="C10" s="6" t="s">
        <v>13</v>
      </c>
      <c r="D10" s="7">
        <v>66.3999633789063</v>
      </c>
      <c r="E10" s="8"/>
      <c r="F10" s="8">
        <f t="shared" si="0"/>
        <v>46.47997436523441</v>
      </c>
      <c r="G10" s="4">
        <f>RANK(F10,F$4:F$12,0)</f>
        <v>5</v>
      </c>
      <c r="H10" s="4"/>
    </row>
    <row r="11" spans="1:8" ht="19.5" customHeight="1">
      <c r="A11" s="5">
        <v>20190916</v>
      </c>
      <c r="B11" s="11" t="s">
        <v>196</v>
      </c>
      <c r="C11" s="6" t="s">
        <v>11</v>
      </c>
      <c r="D11" s="7">
        <v>69.5999755859375</v>
      </c>
      <c r="E11" s="8"/>
      <c r="F11" s="8">
        <f t="shared" si="0"/>
        <v>48.71998291015625</v>
      </c>
      <c r="G11" s="4">
        <f>RANK(F11,F$4:F$12,0)</f>
        <v>3</v>
      </c>
      <c r="H11" s="4"/>
    </row>
    <row r="12" spans="1:8" ht="30" customHeight="1">
      <c r="A12" s="9"/>
      <c r="B12" s="9"/>
      <c r="C12" s="9"/>
      <c r="D12" s="9"/>
      <c r="E12" s="9"/>
      <c r="F12" s="9"/>
      <c r="G12" s="9"/>
      <c r="H12" s="9"/>
    </row>
    <row r="13" spans="1:8" ht="36" customHeight="1">
      <c r="A13" s="10"/>
      <c r="B13" s="10"/>
      <c r="C13" s="10"/>
      <c r="D13" s="10"/>
      <c r="E13" s="10"/>
      <c r="F13" s="10"/>
      <c r="G13" s="10"/>
      <c r="H13" s="10"/>
    </row>
  </sheetData>
  <sheetProtection/>
  <protectedRanges>
    <protectedRange sqref="C4:C7" name="区域1_2_2"/>
  </protectedRanges>
  <mergeCells count="4">
    <mergeCell ref="A1:H1"/>
    <mergeCell ref="A2:H2"/>
    <mergeCell ref="A12:H12"/>
    <mergeCell ref="A13:H1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冯继双</cp:lastModifiedBy>
  <cp:lastPrinted>2016-12-16T14:18:03Z</cp:lastPrinted>
  <dcterms:created xsi:type="dcterms:W3CDTF">1996-12-17T01:32:42Z</dcterms:created>
  <dcterms:modified xsi:type="dcterms:W3CDTF">2020-01-11T20:57:43Z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