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面试成绩汇总表" sheetId="6" r:id="rId1"/>
    <sheet name="综合成绩汇总表" sheetId="9" r:id="rId2"/>
  </sheets>
  <definedNames>
    <definedName name="_xlnm._FilterDatabase" localSheetId="1" hidden="1">综合成绩汇总表!$A$2:$L$20</definedName>
  </definedNames>
  <calcPr calcId="144525"/>
</workbook>
</file>

<file path=xl/sharedStrings.xml><?xml version="1.0" encoding="utf-8"?>
<sst xmlns="http://schemas.openxmlformats.org/spreadsheetml/2006/main" count="141" uniqueCount="68">
  <si>
    <t>文昌市2019年公开招聘地方公路管理站工作人员面试                                     面试成绩汇总表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</si>
  <si>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</si>
  <si>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</si>
  <si>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</si>
  <si>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</si>
  <si>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</si>
  <si>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</si>
  <si>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</si>
  <si>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公路管理员</t>
  </si>
  <si>
    <t>10101011330</t>
  </si>
  <si>
    <t>陈文强</t>
  </si>
  <si>
    <t>02</t>
  </si>
  <si>
    <t>10101012215</t>
  </si>
  <si>
    <t>陈刚</t>
  </si>
  <si>
    <t>06</t>
  </si>
  <si>
    <t>10101013329</t>
  </si>
  <si>
    <t>郭仁义</t>
  </si>
  <si>
    <t>07</t>
  </si>
  <si>
    <t>10101011520</t>
  </si>
  <si>
    <t>陈道欢</t>
  </si>
  <si>
    <t>04</t>
  </si>
  <si>
    <t>庄冠伟</t>
  </si>
  <si>
    <t>08</t>
  </si>
  <si>
    <t>宋利</t>
  </si>
  <si>
    <t>01</t>
  </si>
  <si>
    <t>10101010709</t>
  </si>
  <si>
    <t>符海川</t>
  </si>
  <si>
    <t>05</t>
  </si>
  <si>
    <t>10101013218</t>
  </si>
  <si>
    <t>黄兴</t>
  </si>
  <si>
    <t>09</t>
  </si>
  <si>
    <t>10101013201</t>
  </si>
  <si>
    <t>吉书栋</t>
  </si>
  <si>
    <t>缺考</t>
  </si>
  <si>
    <t>公路管理专技人员</t>
  </si>
  <si>
    <t>10101013601</t>
  </si>
  <si>
    <t>张乐辉</t>
  </si>
  <si>
    <t>15</t>
  </si>
  <si>
    <t>10101013502</t>
  </si>
  <si>
    <t>李伟</t>
  </si>
  <si>
    <t>11</t>
  </si>
  <si>
    <t>10101013503</t>
  </si>
  <si>
    <t>孙昌禄</t>
  </si>
  <si>
    <t>12</t>
  </si>
  <si>
    <t>10101013619</t>
  </si>
  <si>
    <t>符杰嵘</t>
  </si>
  <si>
    <t>13</t>
  </si>
  <si>
    <t>10101013530</t>
  </si>
  <si>
    <t>吴育江</t>
  </si>
  <si>
    <t>16</t>
  </si>
  <si>
    <t>10101013513</t>
  </si>
  <si>
    <t>陈剑</t>
  </si>
  <si>
    <t>18</t>
  </si>
  <si>
    <t>10101013521</t>
  </si>
  <si>
    <t>吕伟器</t>
  </si>
  <si>
    <t>17</t>
  </si>
  <si>
    <t>10101013408</t>
  </si>
  <si>
    <t>李健伟</t>
  </si>
  <si>
    <t>10</t>
  </si>
  <si>
    <t>陈秋</t>
  </si>
  <si>
    <t>14</t>
  </si>
  <si>
    <t>文昌市2019年公开招聘地方公路管理站工作人员
综合成绩汇总表</t>
  </si>
  <si>
    <t>笔试成绩</t>
  </si>
  <si>
    <t>笔试成绩*60%</t>
  </si>
  <si>
    <t>面试成绩*40%</t>
  </si>
  <si>
    <t>综合成绩</t>
  </si>
  <si>
    <t>排名</t>
  </si>
  <si>
    <t>面试缺考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</si>
</sst>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1"/>
      <name val="宋体"/>
      <charset val="134"/>
      <scheme val="minor"/>
    </font>
    <font>
      <b/>
      <sz val="2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name val="MS Sans Serif"/>
      <charset val="0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0" borderId="0" applyAlignment="0">
      <alignment vertical="top" wrapText="1"/>
      <protection locked="0"/>
    </xf>
  </cellStyleXfs>
  <cellXfs count="39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0" xfId="49" applyFont="1" applyFill="1" applyAlignment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49" fontId="2" fillId="2" borderId="0" xfId="49" applyNumberFormat="1" applyFont="1" applyFill="1" applyAlignment="1">
      <alignment horizontal="center" vertical="center" wrapText="1"/>
      <protection locked="0"/>
    </xf>
    <xf numFmtId="176" fontId="2" fillId="2" borderId="0" xfId="49" applyNumberFormat="1" applyFont="1" applyFill="1" applyAlignment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3" xfId="0" applyBorder="1"/>
    <xf numFmtId="49" fontId="0" fillId="0" borderId="0" xfId="0" applyNumberFormat="1"/>
    <xf numFmtId="176" fontId="0" fillId="0" borderId="0" xfId="0" applyNumberFormat="1"/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zoomScale="85" zoomScaleNormal="85" topLeftCell="A10" workbookViewId="0">
      <selection activeCell="G3" sqref="G3"/>
    </sheetView>
  </sheetViews>
  <sheetFormatPr defaultColWidth="9" defaultRowHeight="14.4"/>
  <cols>
    <col min="1" max="1" width="7.62962962962963" customWidth="1"/>
    <col min="2" max="2" width="24.037037037037" customWidth="1"/>
    <col min="3" max="3" width="17.75" customWidth="1"/>
    <col min="4" max="4" width="12" customWidth="1"/>
    <col min="5" max="5" width="10.9814814814815" style="26" customWidth="1"/>
    <col min="6" max="6" width="13.5" style="27" customWidth="1"/>
    <col min="7" max="7" width="14.5" customWidth="1"/>
  </cols>
  <sheetData>
    <row r="1" customFormat="1" ht="90" customHeight="1" spans="1:7">
      <c r="A1" s="28" t="s">
        <v>0</v>
      </c>
      <c r="B1" s="28"/>
      <c r="C1" s="28"/>
      <c r="D1" s="28"/>
      <c r="E1" s="29"/>
      <c r="F1" s="30"/>
      <c r="G1" s="28"/>
    </row>
    <row r="2" customFormat="1" ht="30" customHeight="1" spans="1:7">
      <c r="A2" s="31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3" t="s">
        <v>6</v>
      </c>
      <c r="G2" s="31" t="s">
        <v>7</v>
      </c>
    </row>
    <row r="3" customFormat="1" ht="30" customHeight="1" spans="1:7">
      <c r="A3" s="16">
        <v>1</v>
      </c>
      <c r="B3" s="16" t="s">
        <v>8</v>
      </c>
      <c r="C3" s="16" t="s">
        <v>9</v>
      </c>
      <c r="D3" s="16" t="s">
        <v>10</v>
      </c>
      <c r="E3" s="34" t="s">
        <v>11</v>
      </c>
      <c r="F3" s="17">
        <v>79.4</v>
      </c>
      <c r="G3" s="35"/>
    </row>
    <row r="4" customFormat="1" ht="30" customHeight="1" spans="1:7">
      <c r="A4" s="16">
        <v>2</v>
      </c>
      <c r="B4" s="16" t="s">
        <v>8</v>
      </c>
      <c r="C4" s="16" t="s">
        <v>12</v>
      </c>
      <c r="D4" s="16" t="s">
        <v>13</v>
      </c>
      <c r="E4" s="34" t="s">
        <v>14</v>
      </c>
      <c r="F4" s="17">
        <v>78.8</v>
      </c>
      <c r="G4" s="35"/>
    </row>
    <row r="5" customFormat="1" ht="30" customHeight="1" spans="1:7">
      <c r="A5" s="16">
        <v>3</v>
      </c>
      <c r="B5" s="16" t="s">
        <v>8</v>
      </c>
      <c r="C5" s="16" t="s">
        <v>15</v>
      </c>
      <c r="D5" s="16" t="s">
        <v>16</v>
      </c>
      <c r="E5" s="34" t="s">
        <v>17</v>
      </c>
      <c r="F5" s="17">
        <v>76.1</v>
      </c>
      <c r="G5" s="35"/>
    </row>
    <row r="6" customFormat="1" ht="30" customHeight="1" spans="1:7">
      <c r="A6" s="16">
        <v>4</v>
      </c>
      <c r="B6" s="16" t="s">
        <v>8</v>
      </c>
      <c r="C6" s="16" t="s">
        <v>18</v>
      </c>
      <c r="D6" s="16" t="s">
        <v>19</v>
      </c>
      <c r="E6" s="34" t="s">
        <v>20</v>
      </c>
      <c r="F6" s="17">
        <v>69.6</v>
      </c>
      <c r="G6" s="35"/>
    </row>
    <row r="7" customFormat="1" ht="30" customHeight="1" spans="1:11">
      <c r="A7" s="16">
        <v>5</v>
      </c>
      <c r="B7" s="16" t="s">
        <v>8</v>
      </c>
      <c r="C7" s="16">
        <v>10101013221</v>
      </c>
      <c r="D7" s="16" t="s">
        <v>21</v>
      </c>
      <c r="E7" s="34" t="s">
        <v>22</v>
      </c>
      <c r="F7" s="17">
        <v>74.14</v>
      </c>
      <c r="G7" s="35"/>
      <c r="K7" s="38"/>
    </row>
    <row r="8" customFormat="1" ht="30" customHeight="1" spans="1:7">
      <c r="A8" s="16">
        <v>6</v>
      </c>
      <c r="B8" s="16" t="s">
        <v>8</v>
      </c>
      <c r="C8" s="16">
        <v>10101010526</v>
      </c>
      <c r="D8" s="16" t="s">
        <v>23</v>
      </c>
      <c r="E8" s="34" t="s">
        <v>24</v>
      </c>
      <c r="F8" s="17">
        <v>74.4</v>
      </c>
      <c r="G8" s="35"/>
    </row>
    <row r="9" customFormat="1" ht="30" customHeight="1" spans="1:7">
      <c r="A9" s="16">
        <v>7</v>
      </c>
      <c r="B9" s="16" t="s">
        <v>8</v>
      </c>
      <c r="C9" s="16" t="s">
        <v>25</v>
      </c>
      <c r="D9" s="16" t="s">
        <v>26</v>
      </c>
      <c r="E9" s="34" t="s">
        <v>27</v>
      </c>
      <c r="F9" s="17">
        <v>74.34</v>
      </c>
      <c r="G9" s="35"/>
    </row>
    <row r="10" customFormat="1" ht="30" customHeight="1" spans="1:7">
      <c r="A10" s="16">
        <v>8</v>
      </c>
      <c r="B10" s="16" t="s">
        <v>8</v>
      </c>
      <c r="C10" s="16" t="s">
        <v>28</v>
      </c>
      <c r="D10" s="16" t="s">
        <v>29</v>
      </c>
      <c r="E10" s="34" t="s">
        <v>30</v>
      </c>
      <c r="F10" s="17">
        <v>74.84</v>
      </c>
      <c r="G10" s="35"/>
    </row>
    <row r="11" customFormat="1" ht="30" customHeight="1" spans="1:7">
      <c r="A11" s="16">
        <v>9</v>
      </c>
      <c r="B11" s="16" t="s">
        <v>8</v>
      </c>
      <c r="C11" s="16" t="s">
        <v>31</v>
      </c>
      <c r="D11" s="16" t="s">
        <v>32</v>
      </c>
      <c r="E11" s="34"/>
      <c r="F11" s="17"/>
      <c r="G11" s="16" t="s">
        <v>33</v>
      </c>
    </row>
    <row r="12" customFormat="1" ht="30" customHeight="1" spans="1:7">
      <c r="A12" s="16">
        <v>10</v>
      </c>
      <c r="B12" s="16" t="s">
        <v>34</v>
      </c>
      <c r="C12" s="16" t="s">
        <v>35</v>
      </c>
      <c r="D12" s="16" t="s">
        <v>36</v>
      </c>
      <c r="E12" s="34" t="s">
        <v>37</v>
      </c>
      <c r="F12" s="17">
        <v>73.84</v>
      </c>
      <c r="G12" s="35"/>
    </row>
    <row r="13" customFormat="1" ht="30" customHeight="1" spans="1:7">
      <c r="A13" s="16">
        <v>11</v>
      </c>
      <c r="B13" s="16" t="s">
        <v>34</v>
      </c>
      <c r="C13" s="16" t="s">
        <v>38</v>
      </c>
      <c r="D13" s="16" t="s">
        <v>39</v>
      </c>
      <c r="E13" s="34" t="s">
        <v>40</v>
      </c>
      <c r="F13" s="17">
        <v>75.32</v>
      </c>
      <c r="G13" s="35"/>
    </row>
    <row r="14" customFormat="1" ht="30" customHeight="1" spans="1:7">
      <c r="A14" s="16">
        <v>12</v>
      </c>
      <c r="B14" s="16" t="s">
        <v>34</v>
      </c>
      <c r="C14" s="16" t="s">
        <v>41</v>
      </c>
      <c r="D14" s="16" t="s">
        <v>42</v>
      </c>
      <c r="E14" s="34" t="s">
        <v>43</v>
      </c>
      <c r="F14" s="17">
        <v>67</v>
      </c>
      <c r="G14" s="35"/>
    </row>
    <row r="15" customFormat="1" ht="30" customHeight="1" spans="1:7">
      <c r="A15" s="16">
        <v>13</v>
      </c>
      <c r="B15" s="16" t="s">
        <v>34</v>
      </c>
      <c r="C15" s="16" t="s">
        <v>44</v>
      </c>
      <c r="D15" s="16" t="s">
        <v>45</v>
      </c>
      <c r="E15" s="34" t="s">
        <v>46</v>
      </c>
      <c r="F15" s="17">
        <v>70.6</v>
      </c>
      <c r="G15" s="35"/>
    </row>
    <row r="16" customFormat="1" ht="30" customHeight="1" spans="1:7">
      <c r="A16" s="16">
        <v>14</v>
      </c>
      <c r="B16" s="16" t="s">
        <v>34</v>
      </c>
      <c r="C16" s="16" t="s">
        <v>47</v>
      </c>
      <c r="D16" s="16" t="s">
        <v>48</v>
      </c>
      <c r="E16" s="34" t="s">
        <v>49</v>
      </c>
      <c r="F16" s="17">
        <v>73.36</v>
      </c>
      <c r="G16" s="35"/>
    </row>
    <row r="17" customFormat="1" ht="30" customHeight="1" spans="1:7">
      <c r="A17" s="16">
        <v>15</v>
      </c>
      <c r="B17" s="16" t="s">
        <v>34</v>
      </c>
      <c r="C17" s="16" t="s">
        <v>50</v>
      </c>
      <c r="D17" s="16" t="s">
        <v>51</v>
      </c>
      <c r="E17" s="36" t="s">
        <v>52</v>
      </c>
      <c r="F17" s="17">
        <v>70.88</v>
      </c>
      <c r="G17" s="35"/>
    </row>
    <row r="18" customFormat="1" ht="30" customHeight="1" spans="1:7">
      <c r="A18" s="16">
        <v>16</v>
      </c>
      <c r="B18" s="16" t="s">
        <v>34</v>
      </c>
      <c r="C18" s="16" t="s">
        <v>53</v>
      </c>
      <c r="D18" s="16" t="s">
        <v>54</v>
      </c>
      <c r="E18" s="34" t="s">
        <v>55</v>
      </c>
      <c r="F18" s="17">
        <v>60</v>
      </c>
      <c r="G18" s="37"/>
    </row>
    <row r="19" customFormat="1" ht="30" customHeight="1" spans="1:7">
      <c r="A19" s="16">
        <v>17</v>
      </c>
      <c r="B19" s="16" t="s">
        <v>34</v>
      </c>
      <c r="C19" s="16" t="s">
        <v>56</v>
      </c>
      <c r="D19" s="16" t="s">
        <v>57</v>
      </c>
      <c r="E19" s="34" t="s">
        <v>58</v>
      </c>
      <c r="F19" s="17">
        <v>71.8</v>
      </c>
      <c r="G19" s="20"/>
    </row>
    <row r="20" customFormat="1" ht="30" customHeight="1" spans="1:7">
      <c r="A20" s="16">
        <v>18</v>
      </c>
      <c r="B20" s="16" t="s">
        <v>34</v>
      </c>
      <c r="C20" s="16">
        <v>10101013627</v>
      </c>
      <c r="D20" s="16" t="s">
        <v>59</v>
      </c>
      <c r="E20" s="34" t="s">
        <v>60</v>
      </c>
      <c r="F20" s="17">
        <v>67</v>
      </c>
      <c r="G20" s="20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G1"/>
  </mergeCells>
  <printOptions horizontalCentered="1"/>
  <pageMargins left="0.196527777777778" right="0.196527777777778" top="0.275" bottom="0.354166666666667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topLeftCell="B7" workbookViewId="0">
      <selection activeCell="H12" sqref="H12"/>
    </sheetView>
  </sheetViews>
  <sheetFormatPr defaultColWidth="9" defaultRowHeight="16.8"/>
  <cols>
    <col min="1" max="1" width="6.62962962962963" style="1" customWidth="1"/>
    <col min="2" max="2" width="31.75" style="2" customWidth="1"/>
    <col min="3" max="3" width="17" style="1" customWidth="1"/>
    <col min="4" max="4" width="10.3796296296296" style="1" customWidth="1"/>
    <col min="5" max="5" width="12.6296296296296" style="3" customWidth="1"/>
    <col min="6" max="6" width="16.3796296296296" style="4" customWidth="1"/>
    <col min="7" max="7" width="15.25" style="5" customWidth="1"/>
    <col min="8" max="9" width="18.3796296296296" style="4" customWidth="1"/>
    <col min="10" max="10" width="18.3796296296296" style="5" customWidth="1"/>
    <col min="11" max="11" width="13.1111111111111" style="6" customWidth="1"/>
    <col min="12" max="16384" width="9" style="1"/>
  </cols>
  <sheetData>
    <row r="1" s="1" customFormat="1" ht="72" customHeight="1" spans="1:11">
      <c r="A1" s="7" t="s">
        <v>61</v>
      </c>
      <c r="B1" s="8"/>
      <c r="C1" s="8"/>
      <c r="D1" s="8"/>
      <c r="E1" s="9"/>
      <c r="F1" s="10"/>
      <c r="G1" s="9"/>
      <c r="H1" s="10"/>
      <c r="I1" s="10"/>
      <c r="J1" s="9"/>
      <c r="K1" s="7"/>
    </row>
    <row r="2" s="1" customFormat="1" ht="30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2" t="s">
        <v>62</v>
      </c>
      <c r="F2" s="13" t="s">
        <v>63</v>
      </c>
      <c r="G2" s="14" t="s">
        <v>6</v>
      </c>
      <c r="H2" s="15" t="s">
        <v>64</v>
      </c>
      <c r="I2" s="15" t="s">
        <v>65</v>
      </c>
      <c r="J2" s="18" t="s">
        <v>66</v>
      </c>
      <c r="K2" s="19" t="s">
        <v>7</v>
      </c>
    </row>
    <row r="3" customFormat="1" ht="30" customHeight="1" spans="1:12">
      <c r="A3" s="16">
        <v>1</v>
      </c>
      <c r="B3" s="16" t="s">
        <v>8</v>
      </c>
      <c r="C3" s="16" t="s">
        <v>9</v>
      </c>
      <c r="D3" s="16" t="s">
        <v>10</v>
      </c>
      <c r="E3" s="16">
        <v>79.8</v>
      </c>
      <c r="F3" s="17">
        <f>E3*0.6</f>
        <v>47.88</v>
      </c>
      <c r="G3" s="17">
        <v>79.4</v>
      </c>
      <c r="H3" s="17">
        <f t="shared" ref="H3:H10" si="0">G3*0.4</f>
        <v>31.76</v>
      </c>
      <c r="I3" s="17">
        <f>F3+H3</f>
        <v>79.64</v>
      </c>
      <c r="J3" s="16">
        <v>1</v>
      </c>
      <c r="K3" s="20"/>
      <c r="L3" s="21"/>
    </row>
    <row r="4" customFormat="1" ht="30" customHeight="1" spans="1:12">
      <c r="A4" s="16">
        <v>2</v>
      </c>
      <c r="B4" s="16" t="s">
        <v>8</v>
      </c>
      <c r="C4" s="16" t="s">
        <v>12</v>
      </c>
      <c r="D4" s="16" t="s">
        <v>13</v>
      </c>
      <c r="E4" s="16">
        <v>78.6</v>
      </c>
      <c r="F4" s="17">
        <f t="shared" ref="F4:F20" si="1">E4*0.6</f>
        <v>47.16</v>
      </c>
      <c r="G4" s="17">
        <v>78.8</v>
      </c>
      <c r="H4" s="17">
        <f t="shared" si="0"/>
        <v>31.52</v>
      </c>
      <c r="I4" s="17">
        <f t="shared" ref="I4:I20" si="2">F4+H4</f>
        <v>78.68</v>
      </c>
      <c r="J4" s="16">
        <v>2</v>
      </c>
      <c r="K4" s="20"/>
      <c r="L4" s="21"/>
    </row>
    <row r="5" customFormat="1" ht="30" customHeight="1" spans="1:12">
      <c r="A5" s="16">
        <v>3</v>
      </c>
      <c r="B5" s="16" t="s">
        <v>8</v>
      </c>
      <c r="C5" s="16" t="s">
        <v>15</v>
      </c>
      <c r="D5" s="16" t="s">
        <v>16</v>
      </c>
      <c r="E5" s="16">
        <v>77.6</v>
      </c>
      <c r="F5" s="17">
        <f t="shared" si="1"/>
        <v>46.56</v>
      </c>
      <c r="G5" s="17">
        <v>76.1</v>
      </c>
      <c r="H5" s="17">
        <f t="shared" si="0"/>
        <v>30.44</v>
      </c>
      <c r="I5" s="17">
        <f t="shared" si="2"/>
        <v>77</v>
      </c>
      <c r="J5" s="16">
        <v>3</v>
      </c>
      <c r="K5" s="20"/>
      <c r="L5" s="21"/>
    </row>
    <row r="6" customFormat="1" ht="30" customHeight="1" spans="1:12">
      <c r="A6" s="16">
        <v>5</v>
      </c>
      <c r="B6" s="16" t="s">
        <v>8</v>
      </c>
      <c r="C6" s="16">
        <v>10101013221</v>
      </c>
      <c r="D6" s="16" t="s">
        <v>21</v>
      </c>
      <c r="E6" s="16">
        <v>72.4</v>
      </c>
      <c r="F6" s="17">
        <f t="shared" si="1"/>
        <v>43.44</v>
      </c>
      <c r="G6" s="17">
        <v>74.14</v>
      </c>
      <c r="H6" s="17">
        <f t="shared" si="0"/>
        <v>29.656</v>
      </c>
      <c r="I6" s="17">
        <f t="shared" si="2"/>
        <v>73.096</v>
      </c>
      <c r="J6" s="16">
        <v>4</v>
      </c>
      <c r="K6" s="20"/>
      <c r="L6" s="21"/>
    </row>
    <row r="7" customFormat="1" ht="30" customHeight="1" spans="1:12">
      <c r="A7" s="16">
        <v>6</v>
      </c>
      <c r="B7" s="16" t="s">
        <v>8</v>
      </c>
      <c r="C7" s="16">
        <v>10101010526</v>
      </c>
      <c r="D7" s="16" t="s">
        <v>23</v>
      </c>
      <c r="E7" s="16">
        <v>71</v>
      </c>
      <c r="F7" s="17">
        <f t="shared" si="1"/>
        <v>42.6</v>
      </c>
      <c r="G7" s="17">
        <v>74.4</v>
      </c>
      <c r="H7" s="17">
        <f t="shared" si="0"/>
        <v>29.76</v>
      </c>
      <c r="I7" s="17">
        <f t="shared" si="2"/>
        <v>72.36</v>
      </c>
      <c r="J7" s="16">
        <v>5</v>
      </c>
      <c r="K7" s="20"/>
      <c r="L7" s="21"/>
    </row>
    <row r="8" customFormat="1" ht="30" customHeight="1" spans="1:12">
      <c r="A8" s="16">
        <v>7</v>
      </c>
      <c r="B8" s="16" t="s">
        <v>8</v>
      </c>
      <c r="C8" s="16" t="s">
        <v>25</v>
      </c>
      <c r="D8" s="16" t="s">
        <v>26</v>
      </c>
      <c r="E8" s="16">
        <v>69.9</v>
      </c>
      <c r="F8" s="17">
        <f t="shared" si="1"/>
        <v>41.94</v>
      </c>
      <c r="G8" s="17">
        <v>74.34</v>
      </c>
      <c r="H8" s="17">
        <f t="shared" si="0"/>
        <v>29.736</v>
      </c>
      <c r="I8" s="17">
        <f t="shared" si="2"/>
        <v>71.676</v>
      </c>
      <c r="J8" s="16">
        <v>6</v>
      </c>
      <c r="K8" s="20"/>
      <c r="L8" s="21"/>
    </row>
    <row r="9" customFormat="1" ht="30" customHeight="1" spans="1:12">
      <c r="A9" s="16">
        <v>4</v>
      </c>
      <c r="B9" s="16" t="s">
        <v>8</v>
      </c>
      <c r="C9" s="16" t="s">
        <v>18</v>
      </c>
      <c r="D9" s="16" t="s">
        <v>19</v>
      </c>
      <c r="E9" s="16">
        <v>73</v>
      </c>
      <c r="F9" s="17">
        <f t="shared" si="1"/>
        <v>43.8</v>
      </c>
      <c r="G9" s="17">
        <v>69.6</v>
      </c>
      <c r="H9" s="17">
        <f t="shared" si="0"/>
        <v>27.84</v>
      </c>
      <c r="I9" s="17">
        <f t="shared" si="2"/>
        <v>71.64</v>
      </c>
      <c r="J9" s="16">
        <v>7</v>
      </c>
      <c r="K9" s="20"/>
      <c r="L9" s="21"/>
    </row>
    <row r="10" customFormat="1" ht="30" customHeight="1" spans="1:12">
      <c r="A10" s="16">
        <v>8</v>
      </c>
      <c r="B10" s="16" t="s">
        <v>8</v>
      </c>
      <c r="C10" s="16" t="s">
        <v>28</v>
      </c>
      <c r="D10" s="16" t="s">
        <v>29</v>
      </c>
      <c r="E10" s="16">
        <v>69.4</v>
      </c>
      <c r="F10" s="17">
        <f t="shared" si="1"/>
        <v>41.64</v>
      </c>
      <c r="G10" s="17">
        <v>74.84</v>
      </c>
      <c r="H10" s="17">
        <f t="shared" si="0"/>
        <v>29.936</v>
      </c>
      <c r="I10" s="17">
        <f t="shared" si="2"/>
        <v>71.576</v>
      </c>
      <c r="J10" s="16">
        <v>8</v>
      </c>
      <c r="K10" s="22"/>
      <c r="L10" s="21"/>
    </row>
    <row r="11" customFormat="1" ht="30" customHeight="1" spans="1:12">
      <c r="A11" s="16">
        <v>9</v>
      </c>
      <c r="B11" s="16" t="s">
        <v>8</v>
      </c>
      <c r="C11" s="16" t="s">
        <v>31</v>
      </c>
      <c r="D11" s="16" t="s">
        <v>32</v>
      </c>
      <c r="E11" s="16">
        <v>68.7</v>
      </c>
      <c r="F11" s="17">
        <f t="shared" si="1"/>
        <v>41.22</v>
      </c>
      <c r="G11" s="17"/>
      <c r="H11" s="17"/>
      <c r="I11" s="17">
        <f t="shared" si="2"/>
        <v>41.22</v>
      </c>
      <c r="J11" s="16">
        <v>9</v>
      </c>
      <c r="K11" s="23" t="s">
        <v>67</v>
      </c>
      <c r="L11" s="24"/>
    </row>
    <row r="12" customFormat="1" ht="30" customHeight="1" spans="1:12">
      <c r="A12" s="16">
        <v>10</v>
      </c>
      <c r="B12" s="16" t="s">
        <v>34</v>
      </c>
      <c r="C12" s="16" t="s">
        <v>35</v>
      </c>
      <c r="D12" s="16" t="s">
        <v>36</v>
      </c>
      <c r="E12" s="16">
        <v>71.4</v>
      </c>
      <c r="F12" s="17">
        <f t="shared" si="1"/>
        <v>42.84</v>
      </c>
      <c r="G12" s="17">
        <v>73.84</v>
      </c>
      <c r="H12" s="17">
        <f t="shared" ref="H12:H20" si="3">G12*0.4</f>
        <v>29.536</v>
      </c>
      <c r="I12" s="17">
        <f t="shared" si="2"/>
        <v>72.376</v>
      </c>
      <c r="J12" s="16">
        <v>1</v>
      </c>
      <c r="K12" s="25"/>
      <c r="L12" s="21"/>
    </row>
    <row r="13" customFormat="1" ht="30" customHeight="1" spans="1:12">
      <c r="A13" s="16">
        <v>11</v>
      </c>
      <c r="B13" s="16" t="s">
        <v>34</v>
      </c>
      <c r="C13" s="16" t="s">
        <v>38</v>
      </c>
      <c r="D13" s="16" t="s">
        <v>39</v>
      </c>
      <c r="E13" s="16">
        <v>61.3</v>
      </c>
      <c r="F13" s="17">
        <f t="shared" si="1"/>
        <v>36.78</v>
      </c>
      <c r="G13" s="17">
        <v>75.32</v>
      </c>
      <c r="H13" s="17">
        <f t="shared" si="3"/>
        <v>30.128</v>
      </c>
      <c r="I13" s="17">
        <f t="shared" si="2"/>
        <v>66.908</v>
      </c>
      <c r="J13" s="16">
        <v>2</v>
      </c>
      <c r="K13" s="20"/>
      <c r="L13" s="21"/>
    </row>
    <row r="14" customFormat="1" ht="30" customHeight="1" spans="1:12">
      <c r="A14" s="16">
        <v>12</v>
      </c>
      <c r="B14" s="16" t="s">
        <v>34</v>
      </c>
      <c r="C14" s="16" t="s">
        <v>41</v>
      </c>
      <c r="D14" s="16" t="s">
        <v>42</v>
      </c>
      <c r="E14" s="16">
        <v>60.6</v>
      </c>
      <c r="F14" s="17">
        <f t="shared" si="1"/>
        <v>36.36</v>
      </c>
      <c r="G14" s="17">
        <v>67</v>
      </c>
      <c r="H14" s="17">
        <f t="shared" si="3"/>
        <v>26.8</v>
      </c>
      <c r="I14" s="17">
        <f t="shared" si="2"/>
        <v>63.16</v>
      </c>
      <c r="J14" s="16">
        <v>3</v>
      </c>
      <c r="K14" s="20"/>
      <c r="L14" s="21"/>
    </row>
    <row r="15" customFormat="1" ht="30" customHeight="1" spans="1:12">
      <c r="A15" s="16">
        <v>14</v>
      </c>
      <c r="B15" s="16" t="s">
        <v>34</v>
      </c>
      <c r="C15" s="16" t="s">
        <v>47</v>
      </c>
      <c r="D15" s="16" t="s">
        <v>48</v>
      </c>
      <c r="E15" s="16">
        <v>55.6</v>
      </c>
      <c r="F15" s="17">
        <f t="shared" si="1"/>
        <v>33.36</v>
      </c>
      <c r="G15" s="17">
        <v>73.36</v>
      </c>
      <c r="H15" s="17">
        <f t="shared" si="3"/>
        <v>29.344</v>
      </c>
      <c r="I15" s="17">
        <f t="shared" si="2"/>
        <v>62.704</v>
      </c>
      <c r="J15" s="16">
        <v>4</v>
      </c>
      <c r="K15" s="20"/>
      <c r="L15" s="21"/>
    </row>
    <row r="16" customFormat="1" ht="30" customHeight="1" spans="1:12">
      <c r="A16" s="16">
        <v>13</v>
      </c>
      <c r="B16" s="16" t="s">
        <v>34</v>
      </c>
      <c r="C16" s="16" t="s">
        <v>44</v>
      </c>
      <c r="D16" s="16" t="s">
        <v>45</v>
      </c>
      <c r="E16" s="16">
        <v>57.1</v>
      </c>
      <c r="F16" s="17">
        <f t="shared" si="1"/>
        <v>34.26</v>
      </c>
      <c r="G16" s="17">
        <v>70.6</v>
      </c>
      <c r="H16" s="17">
        <f t="shared" si="3"/>
        <v>28.24</v>
      </c>
      <c r="I16" s="17">
        <f t="shared" si="2"/>
        <v>62.5</v>
      </c>
      <c r="J16" s="16">
        <v>5</v>
      </c>
      <c r="K16" s="20"/>
      <c r="L16" s="21"/>
    </row>
    <row r="17" customFormat="1" ht="30" customHeight="1" spans="1:12">
      <c r="A17" s="16">
        <v>15</v>
      </c>
      <c r="B17" s="16" t="s">
        <v>34</v>
      </c>
      <c r="C17" s="16" t="s">
        <v>50</v>
      </c>
      <c r="D17" s="16" t="s">
        <v>51</v>
      </c>
      <c r="E17" s="16">
        <v>53.8</v>
      </c>
      <c r="F17" s="17">
        <f t="shared" si="1"/>
        <v>32.28</v>
      </c>
      <c r="G17" s="17">
        <v>70.88</v>
      </c>
      <c r="H17" s="17">
        <f t="shared" si="3"/>
        <v>28.352</v>
      </c>
      <c r="I17" s="17">
        <f t="shared" si="2"/>
        <v>60.632</v>
      </c>
      <c r="J17" s="16">
        <v>6</v>
      </c>
      <c r="K17" s="20"/>
      <c r="L17" s="21"/>
    </row>
    <row r="18" customFormat="1" ht="30" customHeight="1" spans="1:12">
      <c r="A18" s="16">
        <v>17</v>
      </c>
      <c r="B18" s="16" t="s">
        <v>34</v>
      </c>
      <c r="C18" s="16" t="s">
        <v>56</v>
      </c>
      <c r="D18" s="16" t="s">
        <v>57</v>
      </c>
      <c r="E18" s="16">
        <v>51.8</v>
      </c>
      <c r="F18" s="17">
        <f t="shared" si="1"/>
        <v>31.08</v>
      </c>
      <c r="G18" s="17">
        <v>71.8</v>
      </c>
      <c r="H18" s="17">
        <f t="shared" si="3"/>
        <v>28.72</v>
      </c>
      <c r="I18" s="17">
        <f t="shared" si="2"/>
        <v>59.8</v>
      </c>
      <c r="J18" s="16">
        <v>7</v>
      </c>
      <c r="K18" s="20"/>
      <c r="L18" s="21"/>
    </row>
    <row r="19" customFormat="1" ht="30" customHeight="1" spans="1:12">
      <c r="A19" s="16">
        <v>18</v>
      </c>
      <c r="B19" s="16" t="s">
        <v>34</v>
      </c>
      <c r="C19" s="16">
        <v>10101013627</v>
      </c>
      <c r="D19" s="16" t="s">
        <v>59</v>
      </c>
      <c r="E19" s="16">
        <v>49.7</v>
      </c>
      <c r="F19" s="17">
        <f t="shared" si="1"/>
        <v>29.82</v>
      </c>
      <c r="G19" s="17">
        <v>67</v>
      </c>
      <c r="H19" s="17">
        <f t="shared" si="3"/>
        <v>26.8</v>
      </c>
      <c r="I19" s="17">
        <f t="shared" si="2"/>
        <v>56.62</v>
      </c>
      <c r="J19" s="16">
        <v>8</v>
      </c>
      <c r="K19" s="20"/>
      <c r="L19" s="21"/>
    </row>
    <row r="20" customFormat="1" ht="30" customHeight="1" spans="1:12">
      <c r="A20" s="16">
        <v>16</v>
      </c>
      <c r="B20" s="16" t="s">
        <v>34</v>
      </c>
      <c r="C20" s="16" t="s">
        <v>53</v>
      </c>
      <c r="D20" s="16" t="s">
        <v>54</v>
      </c>
      <c r="E20" s="16">
        <v>52.5</v>
      </c>
      <c r="F20" s="17">
        <f t="shared" si="1"/>
        <v>31.5</v>
      </c>
      <c r="G20" s="17">
        <v>60</v>
      </c>
      <c r="H20" s="17">
        <f t="shared" si="3"/>
        <v>24</v>
      </c>
      <c r="I20" s="17">
        <f t="shared" si="2"/>
        <v>55.5</v>
      </c>
      <c r="J20" s="16">
        <v>9</v>
      </c>
      <c r="K20" s="20"/>
      <c r="L20" s="21"/>
    </row>
  </sheetData>
  <sheetProtection password="E65F" sheet="1" objects="1"/>
  <autoFilter ref="A2:L20">
    <sortState ref="A2:L20">
      <sortCondition ref="I2" descending="1"/>
    </sortState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面试成绩汇总表</vt:lpstr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Jayson</cp:lastModifiedBy>
  <dcterms:created xsi:type="dcterms:W3CDTF">2006-09-16T00:00:00Z</dcterms:created>
  <dcterms:modified xsi:type="dcterms:W3CDTF">2019-12-30T06:11:10Z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