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总排名" sheetId="1" r:id="rId1"/>
  </sheets>
  <definedNames>
    <definedName name="_xlnm._FilterDatabase" localSheetId="0" hidden="1">总排名!$A$2:$I$10</definedName>
  </definedNames>
  <calcPr calcId="144525"/>
</workbook>
</file>

<file path=xl/sharedStrings.xml><?xml version="1.0" encoding="utf-8"?>
<sst xmlns="http://schemas.openxmlformats.org/spreadsheetml/2006/main" count="24">
  <si>
    <t>科左后旗2019年公开招聘警务辅助人员（勤务岗）
进入体检范围考生名单</t>
  </si>
  <si>
    <t>排  名</t>
  </si>
  <si>
    <t>姓  名</t>
  </si>
  <si>
    <t>民  族</t>
  </si>
  <si>
    <t>体能考试成绩</t>
  </si>
  <si>
    <t>体能测试
加权成绩</t>
  </si>
  <si>
    <t>笔试
成绩</t>
  </si>
  <si>
    <t>笔试加
权成绩</t>
  </si>
  <si>
    <t>民族分</t>
  </si>
  <si>
    <t>笔试总
成绩</t>
  </si>
  <si>
    <t>面试
成绩</t>
  </si>
  <si>
    <t>面试加
权成绩</t>
  </si>
  <si>
    <t>总成绩</t>
  </si>
  <si>
    <t>备  注</t>
  </si>
  <si>
    <t>呼春</t>
  </si>
  <si>
    <t>蒙古族</t>
  </si>
  <si>
    <t>齐庆军</t>
  </si>
  <si>
    <t>孔泽南</t>
  </si>
  <si>
    <t>王守勇</t>
  </si>
  <si>
    <t>阿古都玛</t>
  </si>
  <si>
    <t>刘子健</t>
  </si>
  <si>
    <t>汉族</t>
  </si>
  <si>
    <t>王金海</t>
  </si>
  <si>
    <t>包政辉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</si>
</sst>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tabSelected="1" workbookViewId="0">
      <selection activeCell="C12" sqref="C12"/>
    </sheetView>
  </sheetViews>
  <sheetFormatPr defaultColWidth="9" defaultRowHeight="13.5"/>
  <cols>
    <col min="1" max="1" width="16.5916666666667" style="1" customWidth="1"/>
    <col min="2" max="2" width="19.975" style="1" customWidth="1"/>
    <col min="3" max="3" width="18.1833333333333" style="1" customWidth="1"/>
    <col min="4" max="4" width="11.1083333333333" style="1" hidden="1" customWidth="1"/>
    <col min="5" max="5" width="11.775" style="1" hidden="1" customWidth="1"/>
    <col min="6" max="6" width="11.1083333333333" style="1" hidden="1" customWidth="1"/>
    <col min="7" max="7" width="12.3333333333333" style="1" hidden="1" customWidth="1"/>
    <col min="8" max="8" width="8.84166666666667" style="1" hidden="1" customWidth="1"/>
    <col min="9" max="9" width="10.125" style="1" hidden="1" customWidth="1"/>
    <col min="10" max="10" width="11.225" style="2" hidden="1" customWidth="1"/>
    <col min="11" max="11" width="12.5583333333333" style="2" hidden="1" customWidth="1"/>
    <col min="12" max="12" width="19.8" style="2" customWidth="1"/>
    <col min="13" max="13" width="12.1916666666667" style="1" customWidth="1"/>
    <col min="14" max="16384" width="9" style="1"/>
  </cols>
  <sheetData>
    <row r="1" ht="5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.5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  <c r="K2" s="11" t="s">
        <v>11</v>
      </c>
      <c r="L2" s="5" t="s">
        <v>12</v>
      </c>
      <c r="M2" s="5" t="s">
        <v>13</v>
      </c>
    </row>
    <row r="3" ht="14.25" spans="1:13">
      <c r="A3" s="6">
        <v>1</v>
      </c>
      <c r="B3" s="7" t="s">
        <v>14</v>
      </c>
      <c r="C3" s="7" t="s">
        <v>15</v>
      </c>
      <c r="D3" s="7">
        <v>251</v>
      </c>
      <c r="E3" s="8">
        <v>8.36666666666667</v>
      </c>
      <c r="F3" s="6">
        <v>72.25</v>
      </c>
      <c r="G3" s="6">
        <v>43.35</v>
      </c>
      <c r="H3" s="6">
        <v>2.5</v>
      </c>
      <c r="I3" s="12">
        <f t="shared" ref="I3:I26" si="0">E3+G3+H3</f>
        <v>54.2166666666667</v>
      </c>
      <c r="J3" s="6">
        <v>77.8</v>
      </c>
      <c r="K3" s="13">
        <f t="shared" ref="K3:K26" si="1">J3*0.3</f>
        <v>23.34</v>
      </c>
      <c r="L3" s="8">
        <f t="shared" ref="L3:L26" si="2">I3+K3</f>
        <v>77.5566666666667</v>
      </c>
      <c r="M3" s="14"/>
    </row>
    <row r="4" s="1" customFormat="1" ht="14.25" spans="1:13">
      <c r="A4" s="6">
        <v>2</v>
      </c>
      <c r="B4" s="7" t="s">
        <v>16</v>
      </c>
      <c r="C4" s="7" t="s">
        <v>15</v>
      </c>
      <c r="D4" s="7">
        <v>300</v>
      </c>
      <c r="E4" s="8">
        <v>10</v>
      </c>
      <c r="F4" s="6">
        <v>59.7</v>
      </c>
      <c r="G4" s="6">
        <v>35.82</v>
      </c>
      <c r="H4" s="6">
        <v>2.5</v>
      </c>
      <c r="I4" s="12">
        <f t="shared" si="0"/>
        <v>48.32</v>
      </c>
      <c r="J4" s="6">
        <v>87.6</v>
      </c>
      <c r="K4" s="13">
        <f t="shared" si="1"/>
        <v>26.28</v>
      </c>
      <c r="L4" s="8">
        <f t="shared" si="2"/>
        <v>74.6</v>
      </c>
      <c r="M4" s="14"/>
    </row>
    <row r="5" s="1" customFormat="1" ht="14.25" spans="1:13">
      <c r="A5" s="6">
        <v>3</v>
      </c>
      <c r="B5" s="7" t="s">
        <v>17</v>
      </c>
      <c r="C5" s="7" t="s">
        <v>15</v>
      </c>
      <c r="D5" s="7">
        <v>269.5</v>
      </c>
      <c r="E5" s="8">
        <v>8.98333333333333</v>
      </c>
      <c r="F5" s="6">
        <v>63.35</v>
      </c>
      <c r="G5" s="6">
        <v>38.01</v>
      </c>
      <c r="H5" s="6">
        <v>2.5</v>
      </c>
      <c r="I5" s="12">
        <f t="shared" si="0"/>
        <v>49.4933333333333</v>
      </c>
      <c r="J5" s="6">
        <v>83</v>
      </c>
      <c r="K5" s="13">
        <f t="shared" si="1"/>
        <v>24.9</v>
      </c>
      <c r="L5" s="8">
        <f t="shared" si="2"/>
        <v>74.3933333333333</v>
      </c>
      <c r="M5" s="14"/>
    </row>
    <row r="6" s="1" customFormat="1" ht="14.25" spans="1:13">
      <c r="A6" s="6">
        <v>4</v>
      </c>
      <c r="B6" s="7" t="s">
        <v>18</v>
      </c>
      <c r="C6" s="7" t="s">
        <v>15</v>
      </c>
      <c r="D6" s="7">
        <v>256.09</v>
      </c>
      <c r="E6" s="8">
        <v>8.53633333333333</v>
      </c>
      <c r="F6" s="6">
        <v>58.85</v>
      </c>
      <c r="G6" s="6">
        <v>35.31</v>
      </c>
      <c r="H6" s="6">
        <v>2.5</v>
      </c>
      <c r="I6" s="12">
        <f t="shared" si="0"/>
        <v>46.3463333333333</v>
      </c>
      <c r="J6" s="6">
        <v>81.4</v>
      </c>
      <c r="K6" s="13">
        <f t="shared" si="1"/>
        <v>24.42</v>
      </c>
      <c r="L6" s="8">
        <f t="shared" si="2"/>
        <v>70.7663333333333</v>
      </c>
      <c r="M6" s="14"/>
    </row>
    <row r="7" s="1" customFormat="1" ht="14.25" spans="1:13">
      <c r="A7" s="6">
        <v>5</v>
      </c>
      <c r="B7" s="9" t="s">
        <v>19</v>
      </c>
      <c r="C7" s="7" t="s">
        <v>15</v>
      </c>
      <c r="D7" s="7">
        <v>281.25</v>
      </c>
      <c r="E7" s="8">
        <v>9.375</v>
      </c>
      <c r="F7" s="6">
        <v>62</v>
      </c>
      <c r="G7" s="6">
        <v>37.2</v>
      </c>
      <c r="H7" s="6">
        <v>2.5</v>
      </c>
      <c r="I7" s="12">
        <f t="shared" si="0"/>
        <v>49.075</v>
      </c>
      <c r="J7" s="6">
        <v>71.2</v>
      </c>
      <c r="K7" s="13">
        <f t="shared" si="1"/>
        <v>21.36</v>
      </c>
      <c r="L7" s="8">
        <f t="shared" si="2"/>
        <v>70.435</v>
      </c>
      <c r="M7" s="14"/>
    </row>
    <row r="8" s="1" customFormat="1" ht="14.25" spans="1:13">
      <c r="A8" s="6">
        <v>6</v>
      </c>
      <c r="B8" s="9" t="s">
        <v>20</v>
      </c>
      <c r="C8" s="7" t="s">
        <v>21</v>
      </c>
      <c r="D8" s="7">
        <v>204.59</v>
      </c>
      <c r="E8" s="8">
        <v>6.81966666666667</v>
      </c>
      <c r="F8" s="6">
        <v>63.45</v>
      </c>
      <c r="G8" s="6">
        <v>38.07</v>
      </c>
      <c r="H8" s="6">
        <v>0</v>
      </c>
      <c r="I8" s="12">
        <f t="shared" si="0"/>
        <v>44.8896666666667</v>
      </c>
      <c r="J8" s="6">
        <v>84.4</v>
      </c>
      <c r="K8" s="13">
        <f t="shared" si="1"/>
        <v>25.32</v>
      </c>
      <c r="L8" s="8">
        <f t="shared" si="2"/>
        <v>70.2096666666667</v>
      </c>
      <c r="M8" s="14"/>
    </row>
    <row r="9" s="1" customFormat="1" ht="14.25" spans="1:13">
      <c r="A9" s="6">
        <v>7</v>
      </c>
      <c r="B9" s="7" t="s">
        <v>22</v>
      </c>
      <c r="C9" s="7" t="s">
        <v>15</v>
      </c>
      <c r="D9" s="7">
        <v>207.75</v>
      </c>
      <c r="E9" s="8">
        <v>6.925</v>
      </c>
      <c r="F9" s="6">
        <v>61.7</v>
      </c>
      <c r="G9" s="6">
        <v>37.02</v>
      </c>
      <c r="H9" s="6">
        <v>2.5</v>
      </c>
      <c r="I9" s="12">
        <f t="shared" si="0"/>
        <v>46.445</v>
      </c>
      <c r="J9" s="6">
        <v>75</v>
      </c>
      <c r="K9" s="13">
        <f t="shared" si="1"/>
        <v>22.5</v>
      </c>
      <c r="L9" s="8">
        <f t="shared" si="2"/>
        <v>68.945</v>
      </c>
      <c r="M9" s="14"/>
    </row>
    <row r="10" s="1" customFormat="1" ht="14.25" spans="1:13">
      <c r="A10" s="6">
        <v>8</v>
      </c>
      <c r="B10" s="7" t="s">
        <v>23</v>
      </c>
      <c r="C10" s="7" t="s">
        <v>15</v>
      </c>
      <c r="D10" s="7">
        <v>239.59</v>
      </c>
      <c r="E10" s="8">
        <v>7.98633333333333</v>
      </c>
      <c r="F10" s="6">
        <v>58.65</v>
      </c>
      <c r="G10" s="6">
        <v>35.19</v>
      </c>
      <c r="H10" s="6">
        <v>2.5</v>
      </c>
      <c r="I10" s="12">
        <f t="shared" si="0"/>
        <v>45.6763333333333</v>
      </c>
      <c r="J10" s="6">
        <v>75.8</v>
      </c>
      <c r="K10" s="13">
        <f t="shared" si="1"/>
        <v>22.74</v>
      </c>
      <c r="L10" s="8">
        <f t="shared" si="2"/>
        <v>68.4163333333333</v>
      </c>
      <c r="M10" s="14"/>
    </row>
  </sheetData>
  <autoFilter ref="A2:I10"/>
  <sortState ref="A3:L26">
    <sortCondition ref="L3" descending="1"/>
  </sortState>
  <mergeCells count="1">
    <mergeCell ref="A1:M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筱莳</cp:lastModifiedBy>
  <dcterms:created xsi:type="dcterms:W3CDTF">2019-10-17T08:33:00Z</dcterms:created>
  <dcterms:modified xsi:type="dcterms:W3CDTF">2019-12-31T01:25:19Z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