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15"/>
  </bookViews>
  <sheets>
    <sheet name="总排名" sheetId="1" r:id="rId1"/>
  </sheets>
  <definedNames>
    <definedName name="_xlnm.Print_Titles" localSheetId="0">总排名!$2:2</definedName>
  </definedNames>
  <calcPr calcId="144525"/>
</workbook>
</file>

<file path=xl/sharedStrings.xml><?xml version="1.0" encoding="utf-8"?>
<sst xmlns="http://schemas.openxmlformats.org/spreadsheetml/2006/main" count="39">
  <si>
    <t>科左后旗2019年公开招聘警务辅助人员（文职岗）
进入体检范围考生名单</t>
  </si>
  <si>
    <t>排名</t>
  </si>
  <si>
    <t>姓  名</t>
  </si>
  <si>
    <t>民  族</t>
  </si>
  <si>
    <t>体能考试
成绩</t>
  </si>
  <si>
    <t>体能考试
加权成绩</t>
  </si>
  <si>
    <t>笔试
成绩</t>
  </si>
  <si>
    <t>笔试加
权成绩</t>
  </si>
  <si>
    <t>民族分</t>
  </si>
  <si>
    <t>笔试总成绩</t>
  </si>
  <si>
    <t>面试
成绩</t>
  </si>
  <si>
    <t>面试加权成绩</t>
  </si>
  <si>
    <t>总成绩</t>
  </si>
  <si>
    <t>备注</t>
  </si>
  <si>
    <t>王  昊</t>
  </si>
  <si>
    <t>满族</t>
  </si>
  <si>
    <t>周广禹</t>
  </si>
  <si>
    <t>汉族</t>
  </si>
  <si>
    <t>任志元</t>
  </si>
  <si>
    <t>蒙古族</t>
  </si>
  <si>
    <t>王广旭</t>
  </si>
  <si>
    <t>特日格乐</t>
  </si>
  <si>
    <t>金文宇</t>
  </si>
  <si>
    <t>包泽慧</t>
  </si>
  <si>
    <t>白奇龙</t>
  </si>
  <si>
    <t>朝鲁蒙</t>
  </si>
  <si>
    <t>毕国强</t>
  </si>
  <si>
    <t>刘国明</t>
  </si>
  <si>
    <t>高  宇</t>
  </si>
  <si>
    <t>包文祥</t>
  </si>
  <si>
    <t>徐国强</t>
  </si>
  <si>
    <t>那日那</t>
  </si>
  <si>
    <t>忠  宁</t>
  </si>
  <si>
    <t>布  赫</t>
  </si>
  <si>
    <t>白志成</t>
  </si>
  <si>
    <t>吴明星</t>
  </si>
  <si>
    <t>特古乐德尔</t>
  </si>
  <si>
    <t>刘  悦</t>
  </si>
  <si>
    <t>包晓明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</si>
</sst>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7"/>
      <color theme="1"/>
      <name val="宋体"/>
      <charset val="134"/>
      <scheme val="minor"/>
    </font>
    <font>
      <b/>
      <sz val="17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10" fillId="12" borderId="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7030A0"/>
  </sheetPr>
  <dimension ref="A1:M24"/>
  <sheetViews>
    <sheetView tabSelected="1" view="pageBreakPreview" zoomScaleNormal="100" zoomScaleSheetLayoutView="100" workbookViewId="0">
      <selection activeCell="L20" sqref="L20"/>
    </sheetView>
  </sheetViews>
  <sheetFormatPr defaultColWidth="9" defaultRowHeight="13.5"/>
  <cols>
    <col min="1" max="1" width="13.0416666666667" style="2" customWidth="1"/>
    <col min="2" max="2" width="20.95" style="2" customWidth="1"/>
    <col min="3" max="3" width="21.1416666666667" style="2" customWidth="1"/>
    <col min="4" max="4" width="12.4416666666667" style="2" hidden="1" customWidth="1"/>
    <col min="5" max="5" width="11.225" style="2" hidden="1" customWidth="1"/>
    <col min="6" max="6" width="11.2666666666667" style="2" hidden="1" customWidth="1"/>
    <col min="7" max="7" width="12.1083333333333" style="2" hidden="1" customWidth="1"/>
    <col min="8" max="8" width="8.9" style="2" hidden="1" customWidth="1"/>
    <col min="9" max="9" width="12.125" style="2" hidden="1" customWidth="1"/>
    <col min="10" max="10" width="10.4416666666667" style="3" hidden="1" customWidth="1"/>
    <col min="11" max="11" width="2.625" style="3" hidden="1" customWidth="1"/>
    <col min="12" max="12" width="21.6416666666667" style="3" customWidth="1"/>
    <col min="13" max="13" width="10.7416666666667" style="2" customWidth="1"/>
    <col min="14" max="16384" width="9" style="2"/>
  </cols>
  <sheetData>
    <row r="1" ht="63" customHeight="1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30" customHeight="1" spans="1:13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14.25" spans="1:13">
      <c r="A3" s="9">
        <v>1</v>
      </c>
      <c r="B3" s="10" t="s">
        <v>14</v>
      </c>
      <c r="C3" s="10" t="s">
        <v>15</v>
      </c>
      <c r="D3" s="11">
        <v>160.59</v>
      </c>
      <c r="E3" s="11">
        <v>5.353</v>
      </c>
      <c r="F3" s="11">
        <v>83.45</v>
      </c>
      <c r="G3" s="11">
        <v>50.07</v>
      </c>
      <c r="H3" s="11">
        <v>0</v>
      </c>
      <c r="I3" s="11">
        <f t="shared" ref="I3:I18" si="0">E3+G3+H3</f>
        <v>55.423</v>
      </c>
      <c r="J3" s="9">
        <v>88.6</v>
      </c>
      <c r="K3" s="9">
        <f t="shared" ref="K3:K18" si="1">J3*0.3</f>
        <v>26.58</v>
      </c>
      <c r="L3" s="11">
        <f t="shared" ref="L3:L18" si="2">I3+K3</f>
        <v>82.003</v>
      </c>
      <c r="M3" s="12"/>
    </row>
    <row r="4" ht="14.25" spans="1:13">
      <c r="A4" s="9">
        <v>2</v>
      </c>
      <c r="B4" s="10" t="s">
        <v>16</v>
      </c>
      <c r="C4" s="10" t="s">
        <v>17</v>
      </c>
      <c r="D4" s="11">
        <v>226.34</v>
      </c>
      <c r="E4" s="11">
        <v>7.54466666666667</v>
      </c>
      <c r="F4" s="11">
        <v>76.55</v>
      </c>
      <c r="G4" s="11">
        <v>45.93</v>
      </c>
      <c r="H4" s="11">
        <v>0</v>
      </c>
      <c r="I4" s="11">
        <f t="shared" si="0"/>
        <v>53.4746666666667</v>
      </c>
      <c r="J4" s="9">
        <v>93.4</v>
      </c>
      <c r="K4" s="9">
        <f t="shared" si="1"/>
        <v>28.02</v>
      </c>
      <c r="L4" s="11">
        <f t="shared" si="2"/>
        <v>81.4946666666667</v>
      </c>
      <c r="M4" s="12"/>
    </row>
    <row r="5" s="2" customFormat="1" ht="14.25" spans="1:13">
      <c r="A5" s="9">
        <v>3</v>
      </c>
      <c r="B5" s="10" t="s">
        <v>18</v>
      </c>
      <c r="C5" s="10" t="s">
        <v>19</v>
      </c>
      <c r="D5" s="11">
        <v>231.75</v>
      </c>
      <c r="E5" s="11">
        <v>7.725</v>
      </c>
      <c r="F5" s="11">
        <v>74.55</v>
      </c>
      <c r="G5" s="11">
        <v>44.73</v>
      </c>
      <c r="H5" s="11">
        <v>2.5</v>
      </c>
      <c r="I5" s="11">
        <f t="shared" si="0"/>
        <v>54.955</v>
      </c>
      <c r="J5" s="9">
        <v>87.4</v>
      </c>
      <c r="K5" s="9">
        <f t="shared" si="1"/>
        <v>26.22</v>
      </c>
      <c r="L5" s="11">
        <f t="shared" si="2"/>
        <v>81.175</v>
      </c>
      <c r="M5" s="13"/>
    </row>
    <row r="6" s="2" customFormat="1" ht="14.25" spans="1:13">
      <c r="A6" s="9">
        <v>4</v>
      </c>
      <c r="B6" s="10" t="s">
        <v>20</v>
      </c>
      <c r="C6" s="10" t="s">
        <v>19</v>
      </c>
      <c r="D6" s="11">
        <v>241</v>
      </c>
      <c r="E6" s="11">
        <v>8.03333333333333</v>
      </c>
      <c r="F6" s="11">
        <v>74.55</v>
      </c>
      <c r="G6" s="11">
        <v>44.73</v>
      </c>
      <c r="H6" s="11">
        <v>2.5</v>
      </c>
      <c r="I6" s="11">
        <f t="shared" si="0"/>
        <v>55.2633333333333</v>
      </c>
      <c r="J6" s="9">
        <v>83.6</v>
      </c>
      <c r="K6" s="9">
        <f t="shared" si="1"/>
        <v>25.08</v>
      </c>
      <c r="L6" s="11">
        <f t="shared" si="2"/>
        <v>80.3433333333333</v>
      </c>
      <c r="M6" s="13"/>
    </row>
    <row r="7" s="2" customFormat="1" ht="14.25" spans="1:13">
      <c r="A7" s="9">
        <v>5</v>
      </c>
      <c r="B7" s="10" t="s">
        <v>21</v>
      </c>
      <c r="C7" s="10" t="s">
        <v>19</v>
      </c>
      <c r="D7" s="11">
        <v>162.67</v>
      </c>
      <c r="E7" s="11">
        <v>5.42233333333333</v>
      </c>
      <c r="F7" s="11">
        <v>77.7</v>
      </c>
      <c r="G7" s="11">
        <v>46.62</v>
      </c>
      <c r="H7" s="11">
        <v>2.5</v>
      </c>
      <c r="I7" s="11">
        <f t="shared" si="0"/>
        <v>54.5423333333333</v>
      </c>
      <c r="J7" s="9">
        <v>84.2</v>
      </c>
      <c r="K7" s="9">
        <f t="shared" si="1"/>
        <v>25.26</v>
      </c>
      <c r="L7" s="11">
        <f t="shared" si="2"/>
        <v>79.8023333333333</v>
      </c>
      <c r="M7" s="13"/>
    </row>
    <row r="8" s="2" customFormat="1" ht="14.25" spans="1:13">
      <c r="A8" s="9">
        <v>6</v>
      </c>
      <c r="B8" s="10" t="s">
        <v>22</v>
      </c>
      <c r="C8" s="10" t="s">
        <v>19</v>
      </c>
      <c r="D8" s="11">
        <v>300</v>
      </c>
      <c r="E8" s="11">
        <v>10</v>
      </c>
      <c r="F8" s="11">
        <v>70.9</v>
      </c>
      <c r="G8" s="11">
        <v>42.54</v>
      </c>
      <c r="H8" s="11">
        <v>2.5</v>
      </c>
      <c r="I8" s="11">
        <f t="shared" si="0"/>
        <v>55.04</v>
      </c>
      <c r="J8" s="9">
        <v>79</v>
      </c>
      <c r="K8" s="9">
        <f t="shared" si="1"/>
        <v>23.7</v>
      </c>
      <c r="L8" s="11">
        <f t="shared" si="2"/>
        <v>78.74</v>
      </c>
      <c r="M8" s="13"/>
    </row>
    <row r="9" s="2" customFormat="1" ht="14.25" spans="1:13">
      <c r="A9" s="9">
        <v>7</v>
      </c>
      <c r="B9" s="10" t="s">
        <v>23</v>
      </c>
      <c r="C9" s="10" t="s">
        <v>19</v>
      </c>
      <c r="D9" s="11">
        <v>216.5</v>
      </c>
      <c r="E9" s="11">
        <v>7.21666666666667</v>
      </c>
      <c r="F9" s="11">
        <v>70.9</v>
      </c>
      <c r="G9" s="11">
        <v>42.54</v>
      </c>
      <c r="H9" s="11">
        <v>2.5</v>
      </c>
      <c r="I9" s="11">
        <f t="shared" si="0"/>
        <v>52.2566666666667</v>
      </c>
      <c r="J9" s="9">
        <v>84.4</v>
      </c>
      <c r="K9" s="9">
        <f t="shared" si="1"/>
        <v>25.32</v>
      </c>
      <c r="L9" s="11">
        <f t="shared" si="2"/>
        <v>77.5766666666667</v>
      </c>
      <c r="M9" s="13"/>
    </row>
    <row r="10" s="2" customFormat="1" ht="14.25" spans="1:13">
      <c r="A10" s="9">
        <v>8</v>
      </c>
      <c r="B10" s="10" t="s">
        <v>24</v>
      </c>
      <c r="C10" s="10" t="s">
        <v>19</v>
      </c>
      <c r="D10" s="11">
        <v>211.59</v>
      </c>
      <c r="E10" s="11">
        <v>7.053</v>
      </c>
      <c r="F10" s="11">
        <v>68.6</v>
      </c>
      <c r="G10" s="11">
        <v>41.16</v>
      </c>
      <c r="H10" s="11">
        <v>2.5</v>
      </c>
      <c r="I10" s="11">
        <f t="shared" si="0"/>
        <v>50.713</v>
      </c>
      <c r="J10" s="9">
        <v>85.4</v>
      </c>
      <c r="K10" s="9">
        <f t="shared" si="1"/>
        <v>25.62</v>
      </c>
      <c r="L10" s="11">
        <f t="shared" si="2"/>
        <v>76.333</v>
      </c>
      <c r="M10" s="13"/>
    </row>
    <row r="11" s="2" customFormat="1" ht="14.25" spans="1:13">
      <c r="A11" s="9">
        <v>9</v>
      </c>
      <c r="B11" s="10" t="s">
        <v>25</v>
      </c>
      <c r="C11" s="10" t="s">
        <v>19</v>
      </c>
      <c r="D11" s="11">
        <v>192.92</v>
      </c>
      <c r="E11" s="11">
        <v>6.43066666666667</v>
      </c>
      <c r="F11" s="11">
        <v>65.55</v>
      </c>
      <c r="G11" s="11">
        <v>39.33</v>
      </c>
      <c r="H11" s="11">
        <v>2.5</v>
      </c>
      <c r="I11" s="11">
        <f t="shared" si="0"/>
        <v>48.2606666666667</v>
      </c>
      <c r="J11" s="9">
        <v>92.8</v>
      </c>
      <c r="K11" s="9">
        <f t="shared" si="1"/>
        <v>27.84</v>
      </c>
      <c r="L11" s="11">
        <f t="shared" si="2"/>
        <v>76.1006666666667</v>
      </c>
      <c r="M11" s="13"/>
    </row>
    <row r="12" s="2" customFormat="1" ht="14.25" spans="1:13">
      <c r="A12" s="9">
        <v>10</v>
      </c>
      <c r="B12" s="10" t="s">
        <v>26</v>
      </c>
      <c r="C12" s="10" t="s">
        <v>15</v>
      </c>
      <c r="D12" s="11">
        <v>300</v>
      </c>
      <c r="E12" s="11">
        <v>10</v>
      </c>
      <c r="F12" s="11">
        <v>66.7</v>
      </c>
      <c r="G12" s="11">
        <v>40.02</v>
      </c>
      <c r="H12" s="11">
        <v>0</v>
      </c>
      <c r="I12" s="11">
        <f t="shared" si="0"/>
        <v>50.02</v>
      </c>
      <c r="J12" s="9">
        <v>84.6</v>
      </c>
      <c r="K12" s="9">
        <f t="shared" si="1"/>
        <v>25.38</v>
      </c>
      <c r="L12" s="11">
        <f t="shared" si="2"/>
        <v>75.4</v>
      </c>
      <c r="M12" s="13"/>
    </row>
    <row r="13" s="2" customFormat="1" ht="14.25" spans="1:13">
      <c r="A13" s="9">
        <v>11</v>
      </c>
      <c r="B13" s="10" t="s">
        <v>27</v>
      </c>
      <c r="C13" s="10" t="s">
        <v>19</v>
      </c>
      <c r="D13" s="11">
        <v>249</v>
      </c>
      <c r="E13" s="11">
        <v>8.3</v>
      </c>
      <c r="F13" s="11">
        <v>65.75</v>
      </c>
      <c r="G13" s="11">
        <v>39.45</v>
      </c>
      <c r="H13" s="11">
        <v>2.5</v>
      </c>
      <c r="I13" s="11">
        <f t="shared" si="0"/>
        <v>50.25</v>
      </c>
      <c r="J13" s="9">
        <v>83.8</v>
      </c>
      <c r="K13" s="9">
        <f t="shared" si="1"/>
        <v>25.14</v>
      </c>
      <c r="L13" s="11">
        <f t="shared" si="2"/>
        <v>75.39</v>
      </c>
      <c r="M13" s="13"/>
    </row>
    <row r="14" s="2" customFormat="1" ht="14.25" customHeight="1" spans="1:13">
      <c r="A14" s="9">
        <v>12</v>
      </c>
      <c r="B14" s="10" t="s">
        <v>28</v>
      </c>
      <c r="C14" s="10" t="s">
        <v>19</v>
      </c>
      <c r="D14" s="11">
        <v>247.25</v>
      </c>
      <c r="E14" s="11">
        <v>8.24166666666667</v>
      </c>
      <c r="F14" s="11">
        <v>64.3</v>
      </c>
      <c r="G14" s="11">
        <v>38.58</v>
      </c>
      <c r="H14" s="11">
        <v>2.5</v>
      </c>
      <c r="I14" s="11">
        <f t="shared" si="0"/>
        <v>49.3216666666667</v>
      </c>
      <c r="J14" s="9">
        <v>85.4</v>
      </c>
      <c r="K14" s="9">
        <f t="shared" si="1"/>
        <v>25.62</v>
      </c>
      <c r="L14" s="11">
        <f t="shared" si="2"/>
        <v>74.9416666666667</v>
      </c>
      <c r="M14" s="13"/>
    </row>
    <row r="15" ht="14.25" spans="1:13">
      <c r="A15" s="9">
        <v>13</v>
      </c>
      <c r="B15" s="10" t="s">
        <v>29</v>
      </c>
      <c r="C15" s="10" t="s">
        <v>19</v>
      </c>
      <c r="D15" s="11">
        <v>227.09</v>
      </c>
      <c r="E15" s="11">
        <v>7.56966666666667</v>
      </c>
      <c r="F15" s="11">
        <v>61.9</v>
      </c>
      <c r="G15" s="11">
        <v>37.14</v>
      </c>
      <c r="H15" s="11">
        <v>2.5</v>
      </c>
      <c r="I15" s="11">
        <f t="shared" si="0"/>
        <v>47.2096666666667</v>
      </c>
      <c r="J15" s="9">
        <v>90</v>
      </c>
      <c r="K15" s="9">
        <f t="shared" si="1"/>
        <v>27</v>
      </c>
      <c r="L15" s="11">
        <f t="shared" si="2"/>
        <v>74.2096666666667</v>
      </c>
      <c r="M15" s="12"/>
    </row>
    <row r="16" ht="14.25" spans="1:13">
      <c r="A16" s="9">
        <v>14</v>
      </c>
      <c r="B16" s="10" t="s">
        <v>30</v>
      </c>
      <c r="C16" s="10" t="s">
        <v>19</v>
      </c>
      <c r="D16" s="11">
        <v>235.17</v>
      </c>
      <c r="E16" s="11">
        <v>7.839</v>
      </c>
      <c r="F16" s="11">
        <v>66.4</v>
      </c>
      <c r="G16" s="11">
        <v>39.84</v>
      </c>
      <c r="H16" s="11">
        <v>2.5</v>
      </c>
      <c r="I16" s="11">
        <f t="shared" si="0"/>
        <v>50.179</v>
      </c>
      <c r="J16" s="9">
        <v>80</v>
      </c>
      <c r="K16" s="9">
        <f t="shared" si="1"/>
        <v>24</v>
      </c>
      <c r="L16" s="11">
        <f t="shared" si="2"/>
        <v>74.179</v>
      </c>
      <c r="M16" s="13"/>
    </row>
    <row r="17" ht="14.25" spans="1:13">
      <c r="A17" s="9">
        <v>15</v>
      </c>
      <c r="B17" s="10" t="s">
        <v>31</v>
      </c>
      <c r="C17" s="10" t="s">
        <v>19</v>
      </c>
      <c r="D17" s="11">
        <v>212.34</v>
      </c>
      <c r="E17" s="11">
        <v>7.078</v>
      </c>
      <c r="F17" s="11">
        <v>67.95</v>
      </c>
      <c r="G17" s="11">
        <v>40.77</v>
      </c>
      <c r="H17" s="11">
        <v>2.5</v>
      </c>
      <c r="I17" s="11">
        <f t="shared" si="0"/>
        <v>50.348</v>
      </c>
      <c r="J17" s="9">
        <v>79</v>
      </c>
      <c r="K17" s="9">
        <f t="shared" si="1"/>
        <v>23.7</v>
      </c>
      <c r="L17" s="11">
        <f t="shared" si="2"/>
        <v>74.048</v>
      </c>
      <c r="M17" s="12"/>
    </row>
    <row r="18" ht="14.25" spans="1:13">
      <c r="A18" s="9">
        <v>16</v>
      </c>
      <c r="B18" s="10" t="s">
        <v>32</v>
      </c>
      <c r="C18" s="10" t="s">
        <v>19</v>
      </c>
      <c r="D18" s="11">
        <v>255.84</v>
      </c>
      <c r="E18" s="11">
        <v>8.528</v>
      </c>
      <c r="F18" s="11">
        <v>61.35</v>
      </c>
      <c r="G18" s="11">
        <v>36.81</v>
      </c>
      <c r="H18" s="11">
        <v>2.5</v>
      </c>
      <c r="I18" s="11">
        <f t="shared" si="0"/>
        <v>47.838</v>
      </c>
      <c r="J18" s="9">
        <v>86.4</v>
      </c>
      <c r="K18" s="9">
        <f t="shared" si="1"/>
        <v>25.92</v>
      </c>
      <c r="L18" s="11">
        <f t="shared" si="2"/>
        <v>73.758</v>
      </c>
      <c r="M18" s="13"/>
    </row>
    <row r="19" ht="14.25" spans="1:13">
      <c r="A19" s="9">
        <v>17</v>
      </c>
      <c r="B19" s="10" t="s">
        <v>33</v>
      </c>
      <c r="C19" s="10" t="s">
        <v>19</v>
      </c>
      <c r="D19" s="11">
        <v>221.34</v>
      </c>
      <c r="E19" s="11">
        <v>7.378</v>
      </c>
      <c r="F19" s="11">
        <v>65.45</v>
      </c>
      <c r="G19" s="11">
        <v>39.27</v>
      </c>
      <c r="H19" s="11">
        <v>2.5</v>
      </c>
      <c r="I19" s="11">
        <f t="shared" ref="I19:I59" si="3">E19+G19+H19</f>
        <v>49.148</v>
      </c>
      <c r="J19" s="9">
        <v>79.8</v>
      </c>
      <c r="K19" s="9">
        <f t="shared" ref="K19:K44" si="4">J19*0.3</f>
        <v>23.94</v>
      </c>
      <c r="L19" s="11">
        <f t="shared" ref="L19:L59" si="5">I19+K19</f>
        <v>73.088</v>
      </c>
      <c r="M19" s="13"/>
    </row>
    <row r="20" ht="14.25" spans="1:13">
      <c r="A20" s="9">
        <v>18</v>
      </c>
      <c r="B20" s="10" t="s">
        <v>34</v>
      </c>
      <c r="C20" s="10" t="s">
        <v>19</v>
      </c>
      <c r="D20" s="11">
        <v>157.67</v>
      </c>
      <c r="E20" s="11">
        <v>5.25566666666667</v>
      </c>
      <c r="F20" s="11">
        <v>61.15</v>
      </c>
      <c r="G20" s="11">
        <v>36.69</v>
      </c>
      <c r="H20" s="11">
        <v>2.5</v>
      </c>
      <c r="I20" s="11">
        <f t="shared" si="3"/>
        <v>44.4456666666667</v>
      </c>
      <c r="J20" s="9">
        <v>95.4</v>
      </c>
      <c r="K20" s="9">
        <f t="shared" si="4"/>
        <v>28.62</v>
      </c>
      <c r="L20" s="11">
        <f t="shared" si="5"/>
        <v>73.0656666666667</v>
      </c>
      <c r="M20" s="13"/>
    </row>
    <row r="21" ht="14.25" spans="1:13">
      <c r="A21" s="9">
        <v>19</v>
      </c>
      <c r="B21" s="10" t="s">
        <v>35</v>
      </c>
      <c r="C21" s="10" t="s">
        <v>19</v>
      </c>
      <c r="D21" s="11">
        <v>201.5</v>
      </c>
      <c r="E21" s="11">
        <v>6.71666666666667</v>
      </c>
      <c r="F21" s="11">
        <v>62.1</v>
      </c>
      <c r="G21" s="11">
        <v>37.26</v>
      </c>
      <c r="H21" s="11">
        <v>2.5</v>
      </c>
      <c r="I21" s="11">
        <f t="shared" si="3"/>
        <v>46.4766666666667</v>
      </c>
      <c r="J21" s="9">
        <v>86.2</v>
      </c>
      <c r="K21" s="9">
        <f t="shared" si="4"/>
        <v>25.86</v>
      </c>
      <c r="L21" s="11">
        <f t="shared" si="5"/>
        <v>72.3366666666667</v>
      </c>
      <c r="M21" s="13"/>
    </row>
    <row r="22" ht="14.25" spans="1:13">
      <c r="A22" s="9">
        <v>20</v>
      </c>
      <c r="B22" s="10" t="s">
        <v>36</v>
      </c>
      <c r="C22" s="10" t="s">
        <v>19</v>
      </c>
      <c r="D22" s="11">
        <v>154.25</v>
      </c>
      <c r="E22" s="11">
        <v>5.14166666666667</v>
      </c>
      <c r="F22" s="11">
        <v>67.55</v>
      </c>
      <c r="G22" s="11">
        <v>40.53</v>
      </c>
      <c r="H22" s="11">
        <v>2.5</v>
      </c>
      <c r="I22" s="11">
        <f t="shared" si="3"/>
        <v>48.1716666666667</v>
      </c>
      <c r="J22" s="9">
        <v>80.4</v>
      </c>
      <c r="K22" s="9">
        <f t="shared" si="4"/>
        <v>24.12</v>
      </c>
      <c r="L22" s="11">
        <f t="shared" si="5"/>
        <v>72.2916666666667</v>
      </c>
      <c r="M22" s="12"/>
    </row>
    <row r="23" ht="14.25" spans="1:13">
      <c r="A23" s="9">
        <v>21</v>
      </c>
      <c r="B23" s="10" t="s">
        <v>37</v>
      </c>
      <c r="C23" s="10" t="s">
        <v>17</v>
      </c>
      <c r="D23" s="11">
        <v>178.42</v>
      </c>
      <c r="E23" s="11">
        <v>5.94733333333333</v>
      </c>
      <c r="F23" s="11">
        <v>68.7</v>
      </c>
      <c r="G23" s="11">
        <v>41.22</v>
      </c>
      <c r="H23" s="11">
        <v>0</v>
      </c>
      <c r="I23" s="11">
        <f t="shared" si="3"/>
        <v>47.1673333333333</v>
      </c>
      <c r="J23" s="9">
        <v>82.6</v>
      </c>
      <c r="K23" s="9">
        <f t="shared" si="4"/>
        <v>24.78</v>
      </c>
      <c r="L23" s="11">
        <f t="shared" si="5"/>
        <v>71.9473333333333</v>
      </c>
      <c r="M23" s="12"/>
    </row>
    <row r="24" ht="14.25" spans="1:13">
      <c r="A24" s="9">
        <v>22</v>
      </c>
      <c r="B24" s="10" t="s">
        <v>38</v>
      </c>
      <c r="C24" s="10" t="s">
        <v>19</v>
      </c>
      <c r="D24" s="11">
        <v>223.25</v>
      </c>
      <c r="E24" s="11">
        <v>7.44166666666667</v>
      </c>
      <c r="F24" s="11">
        <v>60.95</v>
      </c>
      <c r="G24" s="11">
        <v>36.57</v>
      </c>
      <c r="H24" s="11">
        <v>2.5</v>
      </c>
      <c r="I24" s="11">
        <f t="shared" si="3"/>
        <v>46.5116666666667</v>
      </c>
      <c r="J24" s="9">
        <v>84</v>
      </c>
      <c r="K24" s="9">
        <f t="shared" si="4"/>
        <v>25.2</v>
      </c>
      <c r="L24" s="11">
        <f t="shared" si="5"/>
        <v>71.7116666666667</v>
      </c>
      <c r="M24" s="13"/>
    </row>
  </sheetData>
  <sortState ref="A3:M65">
    <sortCondition ref="L3" descending="1"/>
  </sortState>
  <mergeCells count="1">
    <mergeCell ref="A1:M1"/>
  </mergeCells>
  <pageMargins left="0.751388888888889" right="0.751388888888889" top="0.629166666666667" bottom="0.55" header="0.511805555555556" footer="0.511805555555556"/>
  <pageSetup paperSize="9" orientation="portrait" horizontalDpi="600"/>
  <headerFooter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筱莳</cp:lastModifiedBy>
  <dcterms:created xsi:type="dcterms:W3CDTF">2019-10-17T08:33:00Z</dcterms:created>
  <dcterms:modified xsi:type="dcterms:W3CDTF">2019-12-31T01:21:41Z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