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firstSheet="1" activeTab="1"/>
  </bookViews>
  <sheets>
    <sheet name="辅助一" sheetId="1" state="hidden" r:id="rId1"/>
    <sheet name="体检人员名单" sheetId="2" r:id="rId2"/>
  </sheets>
  <definedNames>
    <definedName name="_xlnm.Print_Titles" localSheetId="1">'体检人员名单'!$2:$3</definedName>
  </definedNames>
  <calcPr fullCalcOnLoad="1"/>
</workbook>
</file>

<file path=xl/sharedStrings.xml><?xml version="1.0" encoding="utf-8"?>
<sst xmlns="http://schemas.openxmlformats.org/spreadsheetml/2006/main" count="191" uniqueCount="160">
  <si>
    <t>一组</t>
  </si>
  <si>
    <t>二组</t>
  </si>
  <si>
    <t>三组</t>
  </si>
  <si>
    <t>四组</t>
  </si>
  <si>
    <t>五组</t>
  </si>
  <si>
    <t>六组</t>
  </si>
  <si>
    <r>
      <t xml:space="preserve">2019年林州市部分事业单位公开招聘参加体检人员名单
</t>
    </r>
    <r>
      <rPr>
        <b/>
        <sz val="18"/>
        <rFont val="楷体"/>
        <family val="3"/>
      </rPr>
      <t>（57人）</t>
    </r>
  </si>
  <si>
    <t>序号</t>
  </si>
  <si>
    <t>准考证号</t>
  </si>
  <si>
    <t>姓名</t>
  </si>
  <si>
    <t>报考
岗位</t>
  </si>
  <si>
    <t>公共基础知识</t>
  </si>
  <si>
    <t>职业能力测验</t>
  </si>
  <si>
    <t>笔试
成绩</t>
  </si>
  <si>
    <t>面试
成绩</t>
  </si>
  <si>
    <t>总成绩</t>
  </si>
  <si>
    <t>原始成绩</t>
  </si>
  <si>
    <t>×50%</t>
  </si>
  <si>
    <t>20191204429</t>
  </si>
  <si>
    <t>李聪</t>
  </si>
  <si>
    <t>1001</t>
  </si>
  <si>
    <t>20191200818</t>
  </si>
  <si>
    <t>梅子阳</t>
  </si>
  <si>
    <t>20191201818</t>
  </si>
  <si>
    <t>孟娇娇</t>
  </si>
  <si>
    <t>1002</t>
  </si>
  <si>
    <t>20191200619</t>
  </si>
  <si>
    <t>侯琳玉</t>
  </si>
  <si>
    <t>20191204410</t>
  </si>
  <si>
    <t>王丁炎</t>
  </si>
  <si>
    <t>1003</t>
  </si>
  <si>
    <t>20191204814</t>
  </si>
  <si>
    <t>韩笑</t>
  </si>
  <si>
    <t>20191204922</t>
  </si>
  <si>
    <t>任霄颐</t>
  </si>
  <si>
    <t>1004</t>
  </si>
  <si>
    <t>20191202626</t>
  </si>
  <si>
    <t>郭小靖</t>
  </si>
  <si>
    <t>20191200629</t>
  </si>
  <si>
    <t>李东宇</t>
  </si>
  <si>
    <t>1005</t>
  </si>
  <si>
    <t>20191205006</t>
  </si>
  <si>
    <t>刘光祥</t>
  </si>
  <si>
    <t>20191201715</t>
  </si>
  <si>
    <t>许楚</t>
  </si>
  <si>
    <t>1006</t>
  </si>
  <si>
    <t>20191205608</t>
  </si>
  <si>
    <t>骆玉风</t>
  </si>
  <si>
    <t>20191203814</t>
  </si>
  <si>
    <t>杨晓铭</t>
  </si>
  <si>
    <t>1007</t>
  </si>
  <si>
    <t>20191205330</t>
  </si>
  <si>
    <t>张璐</t>
  </si>
  <si>
    <t>1008</t>
  </si>
  <si>
    <t>20191201227</t>
  </si>
  <si>
    <t>郭志远</t>
  </si>
  <si>
    <t>1009</t>
  </si>
  <si>
    <t>20191200715</t>
  </si>
  <si>
    <t>原秀凯</t>
  </si>
  <si>
    <t>20191203410</t>
  </si>
  <si>
    <t>王丽溥</t>
  </si>
  <si>
    <t>20191201804</t>
  </si>
  <si>
    <t>范晓旭</t>
  </si>
  <si>
    <t>1010</t>
  </si>
  <si>
    <t>20191205825</t>
  </si>
  <si>
    <t>张金月</t>
  </si>
  <si>
    <t>20191203320</t>
  </si>
  <si>
    <t>朱琳琳</t>
  </si>
  <si>
    <t>20191203328</t>
  </si>
  <si>
    <t>刘健</t>
  </si>
  <si>
    <t>1011</t>
  </si>
  <si>
    <t>20191201602</t>
  </si>
  <si>
    <t>申瑞鑫</t>
  </si>
  <si>
    <t>1012</t>
  </si>
  <si>
    <t>20191205708</t>
  </si>
  <si>
    <t>邢毅飞</t>
  </si>
  <si>
    <t>1014</t>
  </si>
  <si>
    <t>20191202916</t>
  </si>
  <si>
    <t>王稼伟</t>
  </si>
  <si>
    <t>1015</t>
  </si>
  <si>
    <t>20191200620</t>
  </si>
  <si>
    <t>白文涛</t>
  </si>
  <si>
    <t>20191203702</t>
  </si>
  <si>
    <t>张卉</t>
  </si>
  <si>
    <t>1016</t>
  </si>
  <si>
    <t>20191203027</t>
  </si>
  <si>
    <t>常璐</t>
  </si>
  <si>
    <t>20191201627</t>
  </si>
  <si>
    <t>葛洋</t>
  </si>
  <si>
    <t>1101</t>
  </si>
  <si>
    <t>20191200927</t>
  </si>
  <si>
    <t>刘敏</t>
  </si>
  <si>
    <t>1102</t>
  </si>
  <si>
    <t>20191201830</t>
  </si>
  <si>
    <t>董纪强</t>
  </si>
  <si>
    <t>1103</t>
  </si>
  <si>
    <t>20191203715</t>
  </si>
  <si>
    <t>孙晶晶</t>
  </si>
  <si>
    <t>1201</t>
  </si>
  <si>
    <t>20191203319</t>
  </si>
  <si>
    <t>裴颖颖</t>
  </si>
  <si>
    <t>20191202518</t>
  </si>
  <si>
    <t>张珂</t>
  </si>
  <si>
    <t>1202</t>
  </si>
  <si>
    <t>20191202502</t>
  </si>
  <si>
    <t>贾震</t>
  </si>
  <si>
    <t>1203</t>
  </si>
  <si>
    <t>20191201521</t>
  </si>
  <si>
    <t>元辉</t>
  </si>
  <si>
    <t>1301</t>
  </si>
  <si>
    <t>20191204513</t>
  </si>
  <si>
    <t>董岳</t>
  </si>
  <si>
    <t>20191202715</t>
  </si>
  <si>
    <t>王凯</t>
  </si>
  <si>
    <t>20191201329</t>
  </si>
  <si>
    <t>马野</t>
  </si>
  <si>
    <t>20191204207</t>
  </si>
  <si>
    <t>李子昂</t>
  </si>
  <si>
    <t>20191202214</t>
  </si>
  <si>
    <t>郭洪</t>
  </si>
  <si>
    <t>20191200314</t>
  </si>
  <si>
    <t>刘城良</t>
  </si>
  <si>
    <t>20191203701</t>
  </si>
  <si>
    <t>秦琪</t>
  </si>
  <si>
    <t>1302</t>
  </si>
  <si>
    <t>20191200618</t>
  </si>
  <si>
    <t>郝晓慧</t>
  </si>
  <si>
    <t>20191205703</t>
  </si>
  <si>
    <t>崔静祎</t>
  </si>
  <si>
    <t>20191201808</t>
  </si>
  <si>
    <t>秦英</t>
  </si>
  <si>
    <t>20191203013</t>
  </si>
  <si>
    <t>史花铭</t>
  </si>
  <si>
    <t>20191200902</t>
  </si>
  <si>
    <t>常红艳</t>
  </si>
  <si>
    <t>20191203422</t>
  </si>
  <si>
    <t>张娟</t>
  </si>
  <si>
    <t>20191202930</t>
  </si>
  <si>
    <t>王少鹏</t>
  </si>
  <si>
    <t>1401</t>
  </si>
  <si>
    <t>20191201317</t>
  </si>
  <si>
    <t>郭帅增</t>
  </si>
  <si>
    <t>20191201125</t>
  </si>
  <si>
    <t>张勇</t>
  </si>
  <si>
    <t>20191200408</t>
  </si>
  <si>
    <t>雷振华</t>
  </si>
  <si>
    <t>20191200707</t>
  </si>
  <si>
    <t>苑华琰</t>
  </si>
  <si>
    <t>1402</t>
  </si>
  <si>
    <t>20191201123</t>
  </si>
  <si>
    <t>王莉莉</t>
  </si>
  <si>
    <t>1403</t>
  </si>
  <si>
    <t>20191204916</t>
  </si>
  <si>
    <t>付娟</t>
  </si>
  <si>
    <t>20191202812</t>
  </si>
  <si>
    <t>李茜茜</t>
  </si>
  <si>
    <t>1404</t>
  </si>
  <si>
    <t>20191205104</t>
  </si>
  <si>
    <t>元晓光</t>
  </si>
  <si>
    <t>1405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</si>
</sst>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1">
    <font>
      <sz val="12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宋体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/>
    </xf>
    <xf numFmtId="177" fontId="50" fillId="33" borderId="9" xfId="0" applyNumberFormat="1" applyFont="1" applyFill="1" applyBorder="1" applyAlignment="1" applyProtection="1">
      <alignment horizontal="center" vertical="center"/>
      <protection locked="0"/>
    </xf>
    <xf numFmtId="177" fontId="49" fillId="33" borderId="9" xfId="0" applyNumberFormat="1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34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8" sqref="D8"/>
    </sheetView>
  </sheetViews>
  <sheetFormatPr defaultColWidth="9.00390625" defaultRowHeight="14.25"/>
  <cols>
    <col min="2" max="2" width="9.00390625" style="0" customWidth="1"/>
  </cols>
  <sheetData>
    <row r="1" spans="1:4" ht="14.25">
      <c r="A1" s="16" t="s">
        <v>0</v>
      </c>
      <c r="B1" t="e">
        <f>SUM(#REF!)</f>
        <v>#REF!</v>
      </c>
      <c r="C1">
        <v>2195.2</v>
      </c>
      <c r="D1" t="e">
        <f aca="true" t="shared" si="0" ref="D1:D6">B1-C1</f>
        <v>#REF!</v>
      </c>
    </row>
    <row r="2" spans="1:4" ht="14.25">
      <c r="A2" s="16" t="s">
        <v>1</v>
      </c>
      <c r="B2" t="e">
        <f>SUM(#REF!)</f>
        <v>#REF!</v>
      </c>
      <c r="C2">
        <v>2200.15</v>
      </c>
      <c r="D2" t="e">
        <f t="shared" si="0"/>
        <v>#REF!</v>
      </c>
    </row>
    <row r="3" spans="1:4" ht="14.25">
      <c r="A3" s="16" t="s">
        <v>2</v>
      </c>
      <c r="B3" t="e">
        <f>SUM(#REF!)</f>
        <v>#REF!</v>
      </c>
      <c r="C3">
        <v>2173.85</v>
      </c>
      <c r="D3" t="e">
        <f t="shared" si="0"/>
        <v>#REF!</v>
      </c>
    </row>
    <row r="4" spans="1:4" ht="14.25">
      <c r="A4" s="16" t="s">
        <v>3</v>
      </c>
      <c r="B4" t="e">
        <f>SUM(#REF!)</f>
        <v>#REF!</v>
      </c>
      <c r="C4">
        <v>2230.5499999999997</v>
      </c>
      <c r="D4" t="e">
        <f t="shared" si="0"/>
        <v>#REF!</v>
      </c>
    </row>
    <row r="5" spans="1:4" ht="14.25">
      <c r="A5" s="16" t="s">
        <v>4</v>
      </c>
      <c r="B5" t="e">
        <f>SUM(#REF!)</f>
        <v>#REF!</v>
      </c>
      <c r="C5">
        <v>2043.1</v>
      </c>
      <c r="D5" t="e">
        <f t="shared" si="0"/>
        <v>#REF!</v>
      </c>
    </row>
    <row r="6" spans="1:4" ht="14.25">
      <c r="A6" s="16" t="s">
        <v>5</v>
      </c>
      <c r="B6" t="e">
        <f>SUM(#REF!)</f>
        <v>#REF!</v>
      </c>
      <c r="C6">
        <v>1953.7000000000003</v>
      </c>
      <c r="D6" t="e">
        <f t="shared" si="0"/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SheetLayoutView="100" workbookViewId="0" topLeftCell="A7">
      <selection activeCell="M7" sqref="M7"/>
    </sheetView>
  </sheetViews>
  <sheetFormatPr defaultColWidth="9.00390625" defaultRowHeight="14.25"/>
  <cols>
    <col min="1" max="1" width="4.75390625" style="4" customWidth="1"/>
    <col min="2" max="2" width="12.50390625" style="4" customWidth="1"/>
    <col min="3" max="3" width="8.00390625" style="4" customWidth="1"/>
    <col min="4" max="4" width="7.00390625" style="4" customWidth="1"/>
    <col min="5" max="8" width="9.00390625" style="4" customWidth="1"/>
    <col min="9" max="9" width="7.50390625" style="4" customWidth="1"/>
    <col min="10" max="10" width="6.375" style="4" customWidth="1"/>
    <col min="11" max="11" width="7.125" style="4" customWidth="1"/>
  </cols>
  <sheetData>
    <row r="1" spans="1:11" s="1" customFormat="1" ht="67.5" customHeight="1">
      <c r="A1" s="5" t="s">
        <v>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18" customHeight="1">
      <c r="A2" s="6" t="s">
        <v>7</v>
      </c>
      <c r="B2" s="7" t="s">
        <v>8</v>
      </c>
      <c r="C2" s="7" t="s">
        <v>9</v>
      </c>
      <c r="D2" s="8" t="s">
        <v>10</v>
      </c>
      <c r="E2" s="7" t="s">
        <v>11</v>
      </c>
      <c r="F2" s="7"/>
      <c r="G2" s="7" t="s">
        <v>12</v>
      </c>
      <c r="H2" s="7"/>
      <c r="I2" s="14" t="s">
        <v>13</v>
      </c>
      <c r="J2" s="15" t="s">
        <v>14</v>
      </c>
      <c r="K2" s="15" t="s">
        <v>15</v>
      </c>
    </row>
    <row r="3" spans="1:11" s="2" customFormat="1" ht="18" customHeight="1">
      <c r="A3" s="6"/>
      <c r="B3" s="7"/>
      <c r="C3" s="7"/>
      <c r="D3" s="7"/>
      <c r="E3" s="7" t="s">
        <v>16</v>
      </c>
      <c r="F3" s="9" t="s">
        <v>17</v>
      </c>
      <c r="G3" s="7" t="s">
        <v>16</v>
      </c>
      <c r="H3" s="9" t="s">
        <v>17</v>
      </c>
      <c r="I3" s="9"/>
      <c r="J3" s="15"/>
      <c r="K3" s="15"/>
    </row>
    <row r="4" spans="1:11" s="3" customFormat="1" ht="18" customHeight="1">
      <c r="A4" s="10">
        <v>1</v>
      </c>
      <c r="B4" s="17" t="s">
        <v>18</v>
      </c>
      <c r="C4" s="17" t="s">
        <v>19</v>
      </c>
      <c r="D4" s="17" t="s">
        <v>20</v>
      </c>
      <c r="E4" s="12">
        <v>73.5</v>
      </c>
      <c r="F4" s="13">
        <v>36.75</v>
      </c>
      <c r="G4" s="12">
        <v>70.7</v>
      </c>
      <c r="H4" s="13">
        <v>35.35</v>
      </c>
      <c r="I4" s="13">
        <v>72.1</v>
      </c>
      <c r="J4" s="13">
        <v>84.26</v>
      </c>
      <c r="K4" s="13">
        <f aca="true" t="shared" si="0" ref="K4:K13">ROUND(I4*0.5+J4*0.5,2)</f>
        <v>78.18</v>
      </c>
    </row>
    <row r="5" spans="1:11" s="3" customFormat="1" ht="18" customHeight="1">
      <c r="A5" s="10">
        <v>2</v>
      </c>
      <c r="B5" s="17" t="s">
        <v>21</v>
      </c>
      <c r="C5" s="17" t="s">
        <v>22</v>
      </c>
      <c r="D5" s="17" t="s">
        <v>20</v>
      </c>
      <c r="E5" s="12">
        <v>76</v>
      </c>
      <c r="F5" s="13">
        <v>38</v>
      </c>
      <c r="G5" s="12">
        <v>69.6</v>
      </c>
      <c r="H5" s="13">
        <v>34.8</v>
      </c>
      <c r="I5" s="13">
        <v>72.8</v>
      </c>
      <c r="J5" s="13">
        <v>83.36</v>
      </c>
      <c r="K5" s="13">
        <f t="shared" si="0"/>
        <v>78.08</v>
      </c>
    </row>
    <row r="6" spans="1:11" s="3" customFormat="1" ht="18" customHeight="1">
      <c r="A6" s="10">
        <v>3</v>
      </c>
      <c r="B6" s="17" t="s">
        <v>23</v>
      </c>
      <c r="C6" s="17" t="s">
        <v>24</v>
      </c>
      <c r="D6" s="17" t="s">
        <v>25</v>
      </c>
      <c r="E6" s="12">
        <v>77.5</v>
      </c>
      <c r="F6" s="13">
        <v>38.75</v>
      </c>
      <c r="G6" s="12">
        <v>81.7</v>
      </c>
      <c r="H6" s="13">
        <v>40.85</v>
      </c>
      <c r="I6" s="13">
        <v>79.6</v>
      </c>
      <c r="J6" s="13">
        <v>83.94</v>
      </c>
      <c r="K6" s="13">
        <f t="shared" si="0"/>
        <v>81.77</v>
      </c>
    </row>
    <row r="7" spans="1:11" s="3" customFormat="1" ht="18" customHeight="1">
      <c r="A7" s="10">
        <v>4</v>
      </c>
      <c r="B7" s="17" t="s">
        <v>26</v>
      </c>
      <c r="C7" s="17" t="s">
        <v>27</v>
      </c>
      <c r="D7" s="17" t="s">
        <v>25</v>
      </c>
      <c r="E7" s="12">
        <v>75.7</v>
      </c>
      <c r="F7" s="13">
        <v>37.85</v>
      </c>
      <c r="G7" s="12">
        <v>73.7</v>
      </c>
      <c r="H7" s="13">
        <v>36.85</v>
      </c>
      <c r="I7" s="13">
        <v>74.7</v>
      </c>
      <c r="J7" s="13">
        <v>84.38</v>
      </c>
      <c r="K7" s="13">
        <f t="shared" si="0"/>
        <v>79.54</v>
      </c>
    </row>
    <row r="8" spans="1:11" s="3" customFormat="1" ht="18" customHeight="1">
      <c r="A8" s="10">
        <v>5</v>
      </c>
      <c r="B8" s="17" t="s">
        <v>28</v>
      </c>
      <c r="C8" s="17" t="s">
        <v>29</v>
      </c>
      <c r="D8" s="17" t="s">
        <v>30</v>
      </c>
      <c r="E8" s="12">
        <v>84.5</v>
      </c>
      <c r="F8" s="13">
        <v>42.25</v>
      </c>
      <c r="G8" s="12">
        <v>67.5</v>
      </c>
      <c r="H8" s="13">
        <v>33.75</v>
      </c>
      <c r="I8" s="13">
        <v>76</v>
      </c>
      <c r="J8" s="13">
        <v>82.68</v>
      </c>
      <c r="K8" s="13">
        <f t="shared" si="0"/>
        <v>79.34</v>
      </c>
    </row>
    <row r="9" spans="1:11" s="3" customFormat="1" ht="18" customHeight="1">
      <c r="A9" s="10">
        <v>6</v>
      </c>
      <c r="B9" s="17" t="s">
        <v>31</v>
      </c>
      <c r="C9" s="17" t="s">
        <v>32</v>
      </c>
      <c r="D9" s="17" t="s">
        <v>30</v>
      </c>
      <c r="E9" s="12">
        <v>80.6</v>
      </c>
      <c r="F9" s="13">
        <v>40.3</v>
      </c>
      <c r="G9" s="12">
        <v>63.6</v>
      </c>
      <c r="H9" s="13">
        <v>31.8</v>
      </c>
      <c r="I9" s="13">
        <v>72.1</v>
      </c>
      <c r="J9" s="13">
        <v>85.22</v>
      </c>
      <c r="K9" s="13">
        <f t="shared" si="0"/>
        <v>78.66</v>
      </c>
    </row>
    <row r="10" spans="1:11" s="3" customFormat="1" ht="18" customHeight="1">
      <c r="A10" s="10">
        <v>7</v>
      </c>
      <c r="B10" s="17" t="s">
        <v>33</v>
      </c>
      <c r="C10" s="17" t="s">
        <v>34</v>
      </c>
      <c r="D10" s="17" t="s">
        <v>35</v>
      </c>
      <c r="E10" s="12">
        <v>69.8</v>
      </c>
      <c r="F10" s="13">
        <v>34.9</v>
      </c>
      <c r="G10" s="12">
        <v>81.8</v>
      </c>
      <c r="H10" s="13">
        <v>40.9</v>
      </c>
      <c r="I10" s="13">
        <v>75.8</v>
      </c>
      <c r="J10" s="13">
        <v>85.5</v>
      </c>
      <c r="K10" s="13">
        <f t="shared" si="0"/>
        <v>80.65</v>
      </c>
    </row>
    <row r="11" spans="1:11" s="3" customFormat="1" ht="18" customHeight="1">
      <c r="A11" s="10">
        <v>8</v>
      </c>
      <c r="B11" s="17" t="s">
        <v>36</v>
      </c>
      <c r="C11" s="17" t="s">
        <v>37</v>
      </c>
      <c r="D11" s="17" t="s">
        <v>35</v>
      </c>
      <c r="E11" s="12">
        <v>78.9</v>
      </c>
      <c r="F11" s="13">
        <v>39.45</v>
      </c>
      <c r="G11" s="12">
        <v>72.1</v>
      </c>
      <c r="H11" s="13">
        <v>36.05</v>
      </c>
      <c r="I11" s="13">
        <v>75.5</v>
      </c>
      <c r="J11" s="13">
        <v>83.48</v>
      </c>
      <c r="K11" s="13">
        <f t="shared" si="0"/>
        <v>79.49</v>
      </c>
    </row>
    <row r="12" spans="1:11" s="3" customFormat="1" ht="18" customHeight="1">
      <c r="A12" s="10">
        <v>9</v>
      </c>
      <c r="B12" s="17" t="s">
        <v>38</v>
      </c>
      <c r="C12" s="17" t="s">
        <v>39</v>
      </c>
      <c r="D12" s="17" t="s">
        <v>40</v>
      </c>
      <c r="E12" s="12">
        <v>74.6</v>
      </c>
      <c r="F12" s="13">
        <v>37.3</v>
      </c>
      <c r="G12" s="12">
        <v>76.3</v>
      </c>
      <c r="H12" s="13">
        <v>38.15</v>
      </c>
      <c r="I12" s="13">
        <v>75.44999999999999</v>
      </c>
      <c r="J12" s="13">
        <v>83.62</v>
      </c>
      <c r="K12" s="13">
        <f t="shared" si="0"/>
        <v>79.54</v>
      </c>
    </row>
    <row r="13" spans="1:11" s="3" customFormat="1" ht="18" customHeight="1">
      <c r="A13" s="10">
        <v>10</v>
      </c>
      <c r="B13" s="17" t="s">
        <v>41</v>
      </c>
      <c r="C13" s="17" t="s">
        <v>42</v>
      </c>
      <c r="D13" s="17" t="s">
        <v>40</v>
      </c>
      <c r="E13" s="12">
        <v>77.7</v>
      </c>
      <c r="F13" s="13">
        <v>38.85</v>
      </c>
      <c r="G13" s="12">
        <v>70.1</v>
      </c>
      <c r="H13" s="13">
        <v>35.05</v>
      </c>
      <c r="I13" s="13">
        <v>73.9</v>
      </c>
      <c r="J13" s="13">
        <v>83.6</v>
      </c>
      <c r="K13" s="13">
        <f t="shared" si="0"/>
        <v>78.75</v>
      </c>
    </row>
    <row r="14" spans="1:11" s="3" customFormat="1" ht="18" customHeight="1">
      <c r="A14" s="10">
        <v>11</v>
      </c>
      <c r="B14" s="17" t="s">
        <v>43</v>
      </c>
      <c r="C14" s="17" t="s">
        <v>44</v>
      </c>
      <c r="D14" s="17" t="s">
        <v>45</v>
      </c>
      <c r="E14" s="12">
        <v>72.1</v>
      </c>
      <c r="F14" s="13">
        <v>36.05</v>
      </c>
      <c r="G14" s="12">
        <v>73</v>
      </c>
      <c r="H14" s="13">
        <v>36.5</v>
      </c>
      <c r="I14" s="13">
        <v>72.55</v>
      </c>
      <c r="J14" s="13">
        <v>84.46</v>
      </c>
      <c r="K14" s="13">
        <f aca="true" t="shared" si="1" ref="K14:K17">ROUND(I14*0.5+J14*0.5,2)</f>
        <v>78.51</v>
      </c>
    </row>
    <row r="15" spans="1:11" s="3" customFormat="1" ht="18" customHeight="1">
      <c r="A15" s="10">
        <v>12</v>
      </c>
      <c r="B15" s="17" t="s">
        <v>46</v>
      </c>
      <c r="C15" s="17" t="s">
        <v>47</v>
      </c>
      <c r="D15" s="17" t="s">
        <v>45</v>
      </c>
      <c r="E15" s="12">
        <v>72.6</v>
      </c>
      <c r="F15" s="13">
        <v>36.3</v>
      </c>
      <c r="G15" s="12">
        <v>68.8</v>
      </c>
      <c r="H15" s="13">
        <v>34.4</v>
      </c>
      <c r="I15" s="13">
        <v>70.69999999999999</v>
      </c>
      <c r="J15" s="13">
        <v>83.34</v>
      </c>
      <c r="K15" s="13">
        <f t="shared" si="1"/>
        <v>77.02</v>
      </c>
    </row>
    <row r="16" spans="1:11" s="3" customFormat="1" ht="18" customHeight="1">
      <c r="A16" s="10">
        <v>13</v>
      </c>
      <c r="B16" s="17" t="s">
        <v>48</v>
      </c>
      <c r="C16" s="17" t="s">
        <v>49</v>
      </c>
      <c r="D16" s="17" t="s">
        <v>50</v>
      </c>
      <c r="E16" s="12">
        <v>65</v>
      </c>
      <c r="F16" s="13">
        <v>32.5</v>
      </c>
      <c r="G16" s="12">
        <v>71.1</v>
      </c>
      <c r="H16" s="13">
        <v>35.55</v>
      </c>
      <c r="I16" s="13">
        <v>68.05</v>
      </c>
      <c r="J16" s="13">
        <v>86.58</v>
      </c>
      <c r="K16" s="13">
        <f t="shared" si="1"/>
        <v>77.32</v>
      </c>
    </row>
    <row r="17" spans="1:11" s="3" customFormat="1" ht="18" customHeight="1">
      <c r="A17" s="10">
        <v>14</v>
      </c>
      <c r="B17" s="17" t="s">
        <v>51</v>
      </c>
      <c r="C17" s="17" t="s">
        <v>52</v>
      </c>
      <c r="D17" s="17" t="s">
        <v>53</v>
      </c>
      <c r="E17" s="12">
        <v>78.8</v>
      </c>
      <c r="F17" s="13">
        <v>39.4</v>
      </c>
      <c r="G17" s="12">
        <v>69</v>
      </c>
      <c r="H17" s="13">
        <v>34.5</v>
      </c>
      <c r="I17" s="13">
        <v>73.9</v>
      </c>
      <c r="J17" s="13">
        <v>83.16</v>
      </c>
      <c r="K17" s="13">
        <f t="shared" si="1"/>
        <v>78.53</v>
      </c>
    </row>
    <row r="18" spans="1:11" s="3" customFormat="1" ht="18" customHeight="1">
      <c r="A18" s="10">
        <v>15</v>
      </c>
      <c r="B18" s="17" t="s">
        <v>54</v>
      </c>
      <c r="C18" s="17" t="s">
        <v>55</v>
      </c>
      <c r="D18" s="17" t="s">
        <v>56</v>
      </c>
      <c r="E18" s="12">
        <v>79.1</v>
      </c>
      <c r="F18" s="13">
        <v>39.55</v>
      </c>
      <c r="G18" s="12">
        <v>75.7</v>
      </c>
      <c r="H18" s="13">
        <v>37.85</v>
      </c>
      <c r="I18" s="13">
        <v>77.4</v>
      </c>
      <c r="J18" s="13">
        <v>83.82</v>
      </c>
      <c r="K18" s="13">
        <f aca="true" t="shared" si="2" ref="K18:K24">ROUND(I18*0.5+J18*0.5,2)</f>
        <v>80.61</v>
      </c>
    </row>
    <row r="19" spans="1:11" s="3" customFormat="1" ht="18" customHeight="1">
      <c r="A19" s="10">
        <v>16</v>
      </c>
      <c r="B19" s="17" t="s">
        <v>57</v>
      </c>
      <c r="C19" s="17" t="s">
        <v>58</v>
      </c>
      <c r="D19" s="17" t="s">
        <v>56</v>
      </c>
      <c r="E19" s="12">
        <v>72.8</v>
      </c>
      <c r="F19" s="13">
        <v>36.4</v>
      </c>
      <c r="G19" s="12">
        <v>76.5</v>
      </c>
      <c r="H19" s="13">
        <v>38.25</v>
      </c>
      <c r="I19" s="13">
        <v>74.65</v>
      </c>
      <c r="J19" s="13">
        <v>84.26</v>
      </c>
      <c r="K19" s="13">
        <f t="shared" si="2"/>
        <v>79.46</v>
      </c>
    </row>
    <row r="20" spans="1:11" s="3" customFormat="1" ht="18" customHeight="1">
      <c r="A20" s="10">
        <v>17</v>
      </c>
      <c r="B20" s="17" t="s">
        <v>59</v>
      </c>
      <c r="C20" s="17" t="s">
        <v>60</v>
      </c>
      <c r="D20" s="17" t="s">
        <v>56</v>
      </c>
      <c r="E20" s="12">
        <v>80.7</v>
      </c>
      <c r="F20" s="13">
        <v>40.35</v>
      </c>
      <c r="G20" s="12">
        <v>74.1</v>
      </c>
      <c r="H20" s="13">
        <v>37.05</v>
      </c>
      <c r="I20" s="13">
        <v>77.4</v>
      </c>
      <c r="J20" s="13">
        <v>81.46</v>
      </c>
      <c r="K20" s="13">
        <f t="shared" si="2"/>
        <v>79.43</v>
      </c>
    </row>
    <row r="21" spans="1:11" s="3" customFormat="1" ht="18" customHeight="1">
      <c r="A21" s="10">
        <v>18</v>
      </c>
      <c r="B21" s="17" t="s">
        <v>61</v>
      </c>
      <c r="C21" s="17" t="s">
        <v>62</v>
      </c>
      <c r="D21" s="17" t="s">
        <v>63</v>
      </c>
      <c r="E21" s="12">
        <v>73.6</v>
      </c>
      <c r="F21" s="13">
        <v>36.8</v>
      </c>
      <c r="G21" s="12">
        <v>77.5</v>
      </c>
      <c r="H21" s="13">
        <v>38.75</v>
      </c>
      <c r="I21" s="13">
        <v>75.55</v>
      </c>
      <c r="J21" s="13">
        <v>85.92</v>
      </c>
      <c r="K21" s="13">
        <f t="shared" si="2"/>
        <v>80.74</v>
      </c>
    </row>
    <row r="22" spans="1:11" s="3" customFormat="1" ht="18" customHeight="1">
      <c r="A22" s="10">
        <v>19</v>
      </c>
      <c r="B22" s="17" t="s">
        <v>64</v>
      </c>
      <c r="C22" s="17" t="s">
        <v>65</v>
      </c>
      <c r="D22" s="17" t="s">
        <v>63</v>
      </c>
      <c r="E22" s="12">
        <v>73.5</v>
      </c>
      <c r="F22" s="13">
        <v>36.75</v>
      </c>
      <c r="G22" s="12">
        <v>79.2</v>
      </c>
      <c r="H22" s="13">
        <v>39.6</v>
      </c>
      <c r="I22" s="13">
        <v>76.35</v>
      </c>
      <c r="J22" s="13">
        <v>83.54</v>
      </c>
      <c r="K22" s="13">
        <f t="shared" si="2"/>
        <v>79.95</v>
      </c>
    </row>
    <row r="23" spans="1:11" s="3" customFormat="1" ht="18" customHeight="1">
      <c r="A23" s="10">
        <v>20</v>
      </c>
      <c r="B23" s="17" t="s">
        <v>66</v>
      </c>
      <c r="C23" s="17" t="s">
        <v>67</v>
      </c>
      <c r="D23" s="17" t="s">
        <v>63</v>
      </c>
      <c r="E23" s="12">
        <v>75.8</v>
      </c>
      <c r="F23" s="13">
        <v>37.9</v>
      </c>
      <c r="G23" s="12">
        <v>79.1</v>
      </c>
      <c r="H23" s="13">
        <v>39.55</v>
      </c>
      <c r="I23" s="13">
        <v>77.44999999999999</v>
      </c>
      <c r="J23" s="13">
        <v>82.3</v>
      </c>
      <c r="K23" s="13">
        <f t="shared" si="2"/>
        <v>79.88</v>
      </c>
    </row>
    <row r="24" spans="1:11" s="3" customFormat="1" ht="18" customHeight="1">
      <c r="A24" s="10">
        <v>21</v>
      </c>
      <c r="B24" s="17" t="s">
        <v>68</v>
      </c>
      <c r="C24" s="17" t="s">
        <v>69</v>
      </c>
      <c r="D24" s="17" t="s">
        <v>70</v>
      </c>
      <c r="E24" s="12">
        <v>61</v>
      </c>
      <c r="F24" s="13">
        <v>30.5</v>
      </c>
      <c r="G24" s="12">
        <v>70</v>
      </c>
      <c r="H24" s="13">
        <v>35</v>
      </c>
      <c r="I24" s="13">
        <v>65.5</v>
      </c>
      <c r="J24" s="13">
        <v>83.3</v>
      </c>
      <c r="K24" s="13">
        <f t="shared" si="2"/>
        <v>74.4</v>
      </c>
    </row>
    <row r="25" spans="1:11" s="3" customFormat="1" ht="18" customHeight="1">
      <c r="A25" s="10">
        <v>22</v>
      </c>
      <c r="B25" s="17" t="s">
        <v>71</v>
      </c>
      <c r="C25" s="17" t="s">
        <v>72</v>
      </c>
      <c r="D25" s="17" t="s">
        <v>73</v>
      </c>
      <c r="E25" s="12">
        <v>75</v>
      </c>
      <c r="F25" s="13">
        <v>37.5</v>
      </c>
      <c r="G25" s="12">
        <v>71.4</v>
      </c>
      <c r="H25" s="13">
        <v>35.7</v>
      </c>
      <c r="I25" s="13">
        <v>73.2</v>
      </c>
      <c r="J25" s="13">
        <v>81.42</v>
      </c>
      <c r="K25" s="13">
        <f aca="true" t="shared" si="3" ref="K25:K32">ROUND(I25*0.5+J25*0.5,2)</f>
        <v>77.31</v>
      </c>
    </row>
    <row r="26" spans="1:11" s="3" customFormat="1" ht="18" customHeight="1">
      <c r="A26" s="10">
        <v>23</v>
      </c>
      <c r="B26" s="17" t="s">
        <v>74</v>
      </c>
      <c r="C26" s="17" t="s">
        <v>75</v>
      </c>
      <c r="D26" s="17" t="s">
        <v>76</v>
      </c>
      <c r="E26" s="12">
        <v>76.1</v>
      </c>
      <c r="F26" s="13">
        <v>38.05</v>
      </c>
      <c r="G26" s="12">
        <v>74.1</v>
      </c>
      <c r="H26" s="13">
        <v>37.05</v>
      </c>
      <c r="I26" s="13">
        <v>75.1</v>
      </c>
      <c r="J26" s="13">
        <v>82</v>
      </c>
      <c r="K26" s="13">
        <f t="shared" si="3"/>
        <v>78.55</v>
      </c>
    </row>
    <row r="27" spans="1:11" s="3" customFormat="1" ht="18" customHeight="1">
      <c r="A27" s="10">
        <v>24</v>
      </c>
      <c r="B27" s="17" t="s">
        <v>77</v>
      </c>
      <c r="C27" s="17" t="s">
        <v>78</v>
      </c>
      <c r="D27" s="17" t="s">
        <v>79</v>
      </c>
      <c r="E27" s="12">
        <v>79.2</v>
      </c>
      <c r="F27" s="13">
        <v>39.6</v>
      </c>
      <c r="G27" s="12">
        <v>80</v>
      </c>
      <c r="H27" s="13">
        <v>40</v>
      </c>
      <c r="I27" s="13">
        <v>79.6</v>
      </c>
      <c r="J27" s="13">
        <v>83.66</v>
      </c>
      <c r="K27" s="13">
        <f t="shared" si="3"/>
        <v>81.63</v>
      </c>
    </row>
    <row r="28" spans="1:11" s="3" customFormat="1" ht="18" customHeight="1">
      <c r="A28" s="10">
        <v>25</v>
      </c>
      <c r="B28" s="17" t="s">
        <v>80</v>
      </c>
      <c r="C28" s="17" t="s">
        <v>81</v>
      </c>
      <c r="D28" s="17" t="s">
        <v>79</v>
      </c>
      <c r="E28" s="12">
        <v>79.5</v>
      </c>
      <c r="F28" s="13">
        <v>39.75</v>
      </c>
      <c r="G28" s="12">
        <v>79.9</v>
      </c>
      <c r="H28" s="13">
        <v>39.95</v>
      </c>
      <c r="I28" s="13">
        <v>79.7</v>
      </c>
      <c r="J28" s="13">
        <v>82.2</v>
      </c>
      <c r="K28" s="13">
        <f t="shared" si="3"/>
        <v>80.95</v>
      </c>
    </row>
    <row r="29" spans="1:11" s="3" customFormat="1" ht="18" customHeight="1">
      <c r="A29" s="10">
        <v>26</v>
      </c>
      <c r="B29" s="17" t="s">
        <v>82</v>
      </c>
      <c r="C29" s="17" t="s">
        <v>83</v>
      </c>
      <c r="D29" s="17" t="s">
        <v>84</v>
      </c>
      <c r="E29" s="12">
        <v>82.2</v>
      </c>
      <c r="F29" s="13">
        <v>41.1</v>
      </c>
      <c r="G29" s="12">
        <v>79.4</v>
      </c>
      <c r="H29" s="13">
        <v>39.7</v>
      </c>
      <c r="I29" s="13">
        <v>80.80000000000001</v>
      </c>
      <c r="J29" s="13">
        <v>81.02</v>
      </c>
      <c r="K29" s="13">
        <f t="shared" si="3"/>
        <v>80.91</v>
      </c>
    </row>
    <row r="30" spans="1:11" s="3" customFormat="1" ht="18" customHeight="1">
      <c r="A30" s="10">
        <v>27</v>
      </c>
      <c r="B30" s="17" t="s">
        <v>85</v>
      </c>
      <c r="C30" s="17" t="s">
        <v>86</v>
      </c>
      <c r="D30" s="17" t="s">
        <v>84</v>
      </c>
      <c r="E30" s="12">
        <v>75.6</v>
      </c>
      <c r="F30" s="13">
        <v>37.8</v>
      </c>
      <c r="G30" s="12">
        <v>80.8</v>
      </c>
      <c r="H30" s="13">
        <v>40.4</v>
      </c>
      <c r="I30" s="13">
        <v>78.19999999999999</v>
      </c>
      <c r="J30" s="13">
        <v>82.56</v>
      </c>
      <c r="K30" s="13">
        <f t="shared" si="3"/>
        <v>80.38</v>
      </c>
    </row>
    <row r="31" spans="1:11" s="3" customFormat="1" ht="18" customHeight="1">
      <c r="A31" s="10">
        <v>28</v>
      </c>
      <c r="B31" s="17" t="s">
        <v>87</v>
      </c>
      <c r="C31" s="17" t="s">
        <v>88</v>
      </c>
      <c r="D31" s="17" t="s">
        <v>89</v>
      </c>
      <c r="E31" s="12">
        <v>74.2</v>
      </c>
      <c r="F31" s="13">
        <v>37.1</v>
      </c>
      <c r="G31" s="12">
        <v>76.8</v>
      </c>
      <c r="H31" s="13">
        <v>38.4</v>
      </c>
      <c r="I31" s="13">
        <v>75.5</v>
      </c>
      <c r="J31" s="13">
        <v>83.2</v>
      </c>
      <c r="K31" s="13">
        <f t="shared" si="3"/>
        <v>79.35</v>
      </c>
    </row>
    <row r="32" spans="1:11" s="3" customFormat="1" ht="18" customHeight="1">
      <c r="A32" s="10">
        <v>29</v>
      </c>
      <c r="B32" s="17" t="s">
        <v>90</v>
      </c>
      <c r="C32" s="17" t="s">
        <v>91</v>
      </c>
      <c r="D32" s="17" t="s">
        <v>92</v>
      </c>
      <c r="E32" s="12">
        <v>74.7</v>
      </c>
      <c r="F32" s="13">
        <v>37.35</v>
      </c>
      <c r="G32" s="12">
        <v>75.6</v>
      </c>
      <c r="H32" s="13">
        <v>37.8</v>
      </c>
      <c r="I32" s="13">
        <v>75.15</v>
      </c>
      <c r="J32" s="13">
        <v>82.02</v>
      </c>
      <c r="K32" s="13">
        <f t="shared" si="3"/>
        <v>78.59</v>
      </c>
    </row>
    <row r="33" spans="1:11" s="3" customFormat="1" ht="18" customHeight="1">
      <c r="A33" s="10">
        <v>30</v>
      </c>
      <c r="B33" s="17" t="s">
        <v>93</v>
      </c>
      <c r="C33" s="17" t="s">
        <v>94</v>
      </c>
      <c r="D33" s="17" t="s">
        <v>95</v>
      </c>
      <c r="E33" s="12">
        <v>77.5</v>
      </c>
      <c r="F33" s="13">
        <v>38.75</v>
      </c>
      <c r="G33" s="12">
        <v>78</v>
      </c>
      <c r="H33" s="13">
        <v>39</v>
      </c>
      <c r="I33" s="13">
        <v>77.75</v>
      </c>
      <c r="J33" s="13">
        <v>83.22</v>
      </c>
      <c r="K33" s="13">
        <f aca="true" t="shared" si="4" ref="K33:K60">ROUND(I33*0.5+J33*0.5,2)</f>
        <v>80.49</v>
      </c>
    </row>
    <row r="34" spans="1:11" s="3" customFormat="1" ht="18" customHeight="1">
      <c r="A34" s="10">
        <v>31</v>
      </c>
      <c r="B34" s="17" t="s">
        <v>96</v>
      </c>
      <c r="C34" s="17" t="s">
        <v>97</v>
      </c>
      <c r="D34" s="17" t="s">
        <v>98</v>
      </c>
      <c r="E34" s="12">
        <v>75.8</v>
      </c>
      <c r="F34" s="13">
        <v>37.9</v>
      </c>
      <c r="G34" s="12">
        <v>73.1</v>
      </c>
      <c r="H34" s="13">
        <v>36.55</v>
      </c>
      <c r="I34" s="13">
        <v>74.44999999999999</v>
      </c>
      <c r="J34" s="13">
        <v>83.46</v>
      </c>
      <c r="K34" s="13">
        <f t="shared" si="4"/>
        <v>78.96</v>
      </c>
    </row>
    <row r="35" spans="1:11" s="3" customFormat="1" ht="18" customHeight="1">
      <c r="A35" s="10">
        <v>32</v>
      </c>
      <c r="B35" s="17" t="s">
        <v>99</v>
      </c>
      <c r="C35" s="17" t="s">
        <v>100</v>
      </c>
      <c r="D35" s="17" t="s">
        <v>98</v>
      </c>
      <c r="E35" s="12">
        <v>77.7</v>
      </c>
      <c r="F35" s="13">
        <v>38.85</v>
      </c>
      <c r="G35" s="12">
        <v>71.4</v>
      </c>
      <c r="H35" s="13">
        <v>35.7</v>
      </c>
      <c r="I35" s="13">
        <v>74.55000000000001</v>
      </c>
      <c r="J35" s="13">
        <v>83.12</v>
      </c>
      <c r="K35" s="13">
        <f t="shared" si="4"/>
        <v>78.84</v>
      </c>
    </row>
    <row r="36" spans="1:11" s="3" customFormat="1" ht="18" customHeight="1">
      <c r="A36" s="10">
        <v>33</v>
      </c>
      <c r="B36" s="17" t="s">
        <v>101</v>
      </c>
      <c r="C36" s="17" t="s">
        <v>102</v>
      </c>
      <c r="D36" s="17" t="s">
        <v>103</v>
      </c>
      <c r="E36" s="12">
        <v>72.8</v>
      </c>
      <c r="F36" s="13">
        <v>36.4</v>
      </c>
      <c r="G36" s="12">
        <v>82.1</v>
      </c>
      <c r="H36" s="13">
        <v>41.05</v>
      </c>
      <c r="I36" s="13">
        <v>77.44999999999999</v>
      </c>
      <c r="J36" s="13">
        <v>84.2</v>
      </c>
      <c r="K36" s="13">
        <f t="shared" si="4"/>
        <v>80.83</v>
      </c>
    </row>
    <row r="37" spans="1:11" s="3" customFormat="1" ht="18" customHeight="1">
      <c r="A37" s="10">
        <v>34</v>
      </c>
      <c r="B37" s="17" t="s">
        <v>104</v>
      </c>
      <c r="C37" s="17" t="s">
        <v>105</v>
      </c>
      <c r="D37" s="17" t="s">
        <v>106</v>
      </c>
      <c r="E37" s="12">
        <v>72.5</v>
      </c>
      <c r="F37" s="13">
        <v>36.25</v>
      </c>
      <c r="G37" s="12">
        <v>80.5</v>
      </c>
      <c r="H37" s="13">
        <v>40.25</v>
      </c>
      <c r="I37" s="13">
        <v>76.5</v>
      </c>
      <c r="J37" s="13">
        <v>81.44</v>
      </c>
      <c r="K37" s="13">
        <f t="shared" si="4"/>
        <v>78.97</v>
      </c>
    </row>
    <row r="38" spans="1:11" s="3" customFormat="1" ht="18" customHeight="1">
      <c r="A38" s="10">
        <v>35</v>
      </c>
      <c r="B38" s="17" t="s">
        <v>107</v>
      </c>
      <c r="C38" s="17" t="s">
        <v>108</v>
      </c>
      <c r="D38" s="17" t="s">
        <v>109</v>
      </c>
      <c r="E38" s="12">
        <v>80.2</v>
      </c>
      <c r="F38" s="13">
        <v>40.1</v>
      </c>
      <c r="G38" s="12">
        <v>75.4</v>
      </c>
      <c r="H38" s="13">
        <v>37.7</v>
      </c>
      <c r="I38" s="13">
        <v>77.80000000000001</v>
      </c>
      <c r="J38" s="13">
        <v>84.18</v>
      </c>
      <c r="K38" s="13">
        <f t="shared" si="4"/>
        <v>80.99</v>
      </c>
    </row>
    <row r="39" spans="1:11" s="3" customFormat="1" ht="18" customHeight="1">
      <c r="A39" s="10">
        <v>36</v>
      </c>
      <c r="B39" s="17" t="s">
        <v>110</v>
      </c>
      <c r="C39" s="17" t="s">
        <v>111</v>
      </c>
      <c r="D39" s="17" t="s">
        <v>109</v>
      </c>
      <c r="E39" s="12">
        <v>75.1</v>
      </c>
      <c r="F39" s="13">
        <v>37.55</v>
      </c>
      <c r="G39" s="12">
        <v>76.5</v>
      </c>
      <c r="H39" s="13">
        <v>38.25</v>
      </c>
      <c r="I39" s="13">
        <v>75.8</v>
      </c>
      <c r="J39" s="13">
        <v>83.12</v>
      </c>
      <c r="K39" s="13">
        <f t="shared" si="4"/>
        <v>79.46</v>
      </c>
    </row>
    <row r="40" spans="1:11" s="3" customFormat="1" ht="18" customHeight="1">
      <c r="A40" s="10">
        <v>37</v>
      </c>
      <c r="B40" s="17" t="s">
        <v>112</v>
      </c>
      <c r="C40" s="17" t="s">
        <v>113</v>
      </c>
      <c r="D40" s="17" t="s">
        <v>109</v>
      </c>
      <c r="E40" s="12">
        <v>77.6</v>
      </c>
      <c r="F40" s="13">
        <v>38.8</v>
      </c>
      <c r="G40" s="12">
        <v>76</v>
      </c>
      <c r="H40" s="13">
        <v>38</v>
      </c>
      <c r="I40" s="13">
        <v>76.8</v>
      </c>
      <c r="J40" s="13">
        <v>81.68</v>
      </c>
      <c r="K40" s="13">
        <f t="shared" si="4"/>
        <v>79.24</v>
      </c>
    </row>
    <row r="41" spans="1:11" s="3" customFormat="1" ht="18" customHeight="1">
      <c r="A41" s="10">
        <v>38</v>
      </c>
      <c r="B41" s="17" t="s">
        <v>114</v>
      </c>
      <c r="C41" s="17" t="s">
        <v>115</v>
      </c>
      <c r="D41" s="17" t="s">
        <v>109</v>
      </c>
      <c r="E41" s="12">
        <v>77.5</v>
      </c>
      <c r="F41" s="13">
        <v>38.75</v>
      </c>
      <c r="G41" s="12">
        <v>70.7</v>
      </c>
      <c r="H41" s="13">
        <v>35.35</v>
      </c>
      <c r="I41" s="13">
        <v>74.1</v>
      </c>
      <c r="J41" s="13">
        <v>83.28</v>
      </c>
      <c r="K41" s="13">
        <f t="shared" si="4"/>
        <v>78.69</v>
      </c>
    </row>
    <row r="42" spans="1:11" s="3" customFormat="1" ht="18" customHeight="1">
      <c r="A42" s="10">
        <v>39</v>
      </c>
      <c r="B42" s="17" t="s">
        <v>116</v>
      </c>
      <c r="C42" s="17" t="s">
        <v>117</v>
      </c>
      <c r="D42" s="17" t="s">
        <v>109</v>
      </c>
      <c r="E42" s="12">
        <v>73.4</v>
      </c>
      <c r="F42" s="13">
        <v>36.7</v>
      </c>
      <c r="G42" s="12">
        <v>78.3</v>
      </c>
      <c r="H42" s="13">
        <v>39.15</v>
      </c>
      <c r="I42" s="13">
        <v>75.85</v>
      </c>
      <c r="J42" s="13">
        <v>81.4</v>
      </c>
      <c r="K42" s="13">
        <f t="shared" si="4"/>
        <v>78.63</v>
      </c>
    </row>
    <row r="43" spans="1:11" s="3" customFormat="1" ht="18" customHeight="1">
      <c r="A43" s="10">
        <v>40</v>
      </c>
      <c r="B43" s="17" t="s">
        <v>118</v>
      </c>
      <c r="C43" s="17" t="s">
        <v>119</v>
      </c>
      <c r="D43" s="17" t="s">
        <v>109</v>
      </c>
      <c r="E43" s="12">
        <v>73.5</v>
      </c>
      <c r="F43" s="13">
        <v>36.75</v>
      </c>
      <c r="G43" s="12">
        <v>72.9</v>
      </c>
      <c r="H43" s="13">
        <v>36.45</v>
      </c>
      <c r="I43" s="13">
        <v>73.2</v>
      </c>
      <c r="J43" s="13">
        <v>83.86</v>
      </c>
      <c r="K43" s="13">
        <f t="shared" si="4"/>
        <v>78.53</v>
      </c>
    </row>
    <row r="44" spans="1:11" s="3" customFormat="1" ht="18" customHeight="1">
      <c r="A44" s="10">
        <v>41</v>
      </c>
      <c r="B44" s="17" t="s">
        <v>120</v>
      </c>
      <c r="C44" s="17" t="s">
        <v>121</v>
      </c>
      <c r="D44" s="17" t="s">
        <v>109</v>
      </c>
      <c r="E44" s="12">
        <v>69.8</v>
      </c>
      <c r="F44" s="13">
        <v>34.9</v>
      </c>
      <c r="G44" s="12">
        <v>73.2</v>
      </c>
      <c r="H44" s="13">
        <v>36.6</v>
      </c>
      <c r="I44" s="13">
        <v>71.5</v>
      </c>
      <c r="J44" s="13">
        <v>84.94</v>
      </c>
      <c r="K44" s="13">
        <f t="shared" si="4"/>
        <v>78.22</v>
      </c>
    </row>
    <row r="45" spans="1:11" s="3" customFormat="1" ht="18" customHeight="1">
      <c r="A45" s="10">
        <v>42</v>
      </c>
      <c r="B45" s="17" t="s">
        <v>122</v>
      </c>
      <c r="C45" s="17" t="s">
        <v>123</v>
      </c>
      <c r="D45" s="17" t="s">
        <v>124</v>
      </c>
      <c r="E45" s="12">
        <v>75.4</v>
      </c>
      <c r="F45" s="13">
        <v>37.7</v>
      </c>
      <c r="G45" s="12">
        <v>76.2</v>
      </c>
      <c r="H45" s="13">
        <v>38.1</v>
      </c>
      <c r="I45" s="13">
        <v>75.80000000000001</v>
      </c>
      <c r="J45" s="13">
        <v>83</v>
      </c>
      <c r="K45" s="13">
        <f t="shared" si="4"/>
        <v>79.4</v>
      </c>
    </row>
    <row r="46" spans="1:11" s="3" customFormat="1" ht="18" customHeight="1">
      <c r="A46" s="10">
        <v>43</v>
      </c>
      <c r="B46" s="17" t="s">
        <v>125</v>
      </c>
      <c r="C46" s="17" t="s">
        <v>126</v>
      </c>
      <c r="D46" s="17" t="s">
        <v>124</v>
      </c>
      <c r="E46" s="12">
        <v>77.1</v>
      </c>
      <c r="F46" s="13">
        <v>38.55</v>
      </c>
      <c r="G46" s="12">
        <v>75</v>
      </c>
      <c r="H46" s="13">
        <v>37.5</v>
      </c>
      <c r="I46" s="13">
        <v>76.05</v>
      </c>
      <c r="J46" s="13">
        <v>82.5</v>
      </c>
      <c r="K46" s="13">
        <f t="shared" si="4"/>
        <v>79.28</v>
      </c>
    </row>
    <row r="47" spans="1:11" s="3" customFormat="1" ht="18" customHeight="1">
      <c r="A47" s="10">
        <v>44</v>
      </c>
      <c r="B47" s="17" t="s">
        <v>127</v>
      </c>
      <c r="C47" s="17" t="s">
        <v>128</v>
      </c>
      <c r="D47" s="17" t="s">
        <v>124</v>
      </c>
      <c r="E47" s="12">
        <v>73.5</v>
      </c>
      <c r="F47" s="13">
        <v>36.75</v>
      </c>
      <c r="G47" s="12">
        <v>75.5</v>
      </c>
      <c r="H47" s="13">
        <v>37.75</v>
      </c>
      <c r="I47" s="13">
        <v>74.5</v>
      </c>
      <c r="J47" s="13">
        <v>83.82</v>
      </c>
      <c r="K47" s="13">
        <f t="shared" si="4"/>
        <v>79.16</v>
      </c>
    </row>
    <row r="48" spans="1:11" s="3" customFormat="1" ht="18" customHeight="1">
      <c r="A48" s="10">
        <v>45</v>
      </c>
      <c r="B48" s="17" t="s">
        <v>129</v>
      </c>
      <c r="C48" s="17" t="s">
        <v>130</v>
      </c>
      <c r="D48" s="17" t="s">
        <v>124</v>
      </c>
      <c r="E48" s="12">
        <v>77</v>
      </c>
      <c r="F48" s="13">
        <v>38.5</v>
      </c>
      <c r="G48" s="12">
        <v>72.1</v>
      </c>
      <c r="H48" s="13">
        <v>36.05</v>
      </c>
      <c r="I48" s="13">
        <v>74.55</v>
      </c>
      <c r="J48" s="13">
        <v>83.26</v>
      </c>
      <c r="K48" s="13">
        <f t="shared" si="4"/>
        <v>78.91</v>
      </c>
    </row>
    <row r="49" spans="1:11" s="3" customFormat="1" ht="18" customHeight="1">
      <c r="A49" s="10">
        <v>46</v>
      </c>
      <c r="B49" s="17" t="s">
        <v>131</v>
      </c>
      <c r="C49" s="17" t="s">
        <v>132</v>
      </c>
      <c r="D49" s="17" t="s">
        <v>124</v>
      </c>
      <c r="E49" s="12">
        <v>77.6</v>
      </c>
      <c r="F49" s="13">
        <v>38.8</v>
      </c>
      <c r="G49" s="12">
        <v>68.4</v>
      </c>
      <c r="H49" s="13">
        <v>34.2</v>
      </c>
      <c r="I49" s="13">
        <v>73</v>
      </c>
      <c r="J49" s="13">
        <v>84.34</v>
      </c>
      <c r="K49" s="13">
        <f t="shared" si="4"/>
        <v>78.67</v>
      </c>
    </row>
    <row r="50" spans="1:11" s="3" customFormat="1" ht="18" customHeight="1">
      <c r="A50" s="10">
        <v>47</v>
      </c>
      <c r="B50" s="17" t="s">
        <v>133</v>
      </c>
      <c r="C50" s="17" t="s">
        <v>134</v>
      </c>
      <c r="D50" s="17" t="s">
        <v>124</v>
      </c>
      <c r="E50" s="12">
        <v>76.9</v>
      </c>
      <c r="F50" s="13">
        <v>38.45</v>
      </c>
      <c r="G50" s="12">
        <v>66.6</v>
      </c>
      <c r="H50" s="13">
        <v>33.3</v>
      </c>
      <c r="I50" s="13">
        <v>71.75</v>
      </c>
      <c r="J50" s="13">
        <v>84.94</v>
      </c>
      <c r="K50" s="13">
        <f t="shared" si="4"/>
        <v>78.35</v>
      </c>
    </row>
    <row r="51" spans="1:11" s="3" customFormat="1" ht="18" customHeight="1">
      <c r="A51" s="10">
        <v>48</v>
      </c>
      <c r="B51" s="17" t="s">
        <v>135</v>
      </c>
      <c r="C51" s="17" t="s">
        <v>136</v>
      </c>
      <c r="D51" s="17" t="s">
        <v>124</v>
      </c>
      <c r="E51" s="12">
        <v>75.5</v>
      </c>
      <c r="F51" s="13">
        <v>37.75</v>
      </c>
      <c r="G51" s="12">
        <v>67.7</v>
      </c>
      <c r="H51" s="13">
        <v>33.85</v>
      </c>
      <c r="I51" s="13">
        <v>71.6</v>
      </c>
      <c r="J51" s="13">
        <v>84.84</v>
      </c>
      <c r="K51" s="13">
        <f t="shared" si="4"/>
        <v>78.22</v>
      </c>
    </row>
    <row r="52" spans="1:11" s="3" customFormat="1" ht="18" customHeight="1">
      <c r="A52" s="10">
        <v>49</v>
      </c>
      <c r="B52" s="17" t="s">
        <v>137</v>
      </c>
      <c r="C52" s="17" t="s">
        <v>138</v>
      </c>
      <c r="D52" s="17" t="s">
        <v>139</v>
      </c>
      <c r="E52" s="12">
        <v>69.5</v>
      </c>
      <c r="F52" s="13">
        <v>34.75</v>
      </c>
      <c r="G52" s="12">
        <v>80.8</v>
      </c>
      <c r="H52" s="13">
        <v>40.4</v>
      </c>
      <c r="I52" s="13">
        <v>75.15</v>
      </c>
      <c r="J52" s="13">
        <v>82.86</v>
      </c>
      <c r="K52" s="13">
        <f t="shared" si="4"/>
        <v>79.01</v>
      </c>
    </row>
    <row r="53" spans="1:11" s="3" customFormat="1" ht="18" customHeight="1">
      <c r="A53" s="10">
        <v>50</v>
      </c>
      <c r="B53" s="17" t="s">
        <v>140</v>
      </c>
      <c r="C53" s="17" t="s">
        <v>141</v>
      </c>
      <c r="D53" s="17" t="s">
        <v>139</v>
      </c>
      <c r="E53" s="12">
        <v>72.9</v>
      </c>
      <c r="F53" s="13">
        <v>36.45</v>
      </c>
      <c r="G53" s="12">
        <v>77.8</v>
      </c>
      <c r="H53" s="13">
        <v>38.9</v>
      </c>
      <c r="I53" s="13">
        <v>75.35</v>
      </c>
      <c r="J53" s="13">
        <v>81.9</v>
      </c>
      <c r="K53" s="13">
        <f t="shared" si="4"/>
        <v>78.63</v>
      </c>
    </row>
    <row r="54" spans="1:11" s="3" customFormat="1" ht="18" customHeight="1">
      <c r="A54" s="10">
        <v>51</v>
      </c>
      <c r="B54" s="17" t="s">
        <v>142</v>
      </c>
      <c r="C54" s="17" t="s">
        <v>143</v>
      </c>
      <c r="D54" s="17" t="s">
        <v>139</v>
      </c>
      <c r="E54" s="12">
        <v>78.6</v>
      </c>
      <c r="F54" s="13">
        <v>39.3</v>
      </c>
      <c r="G54" s="12">
        <v>69.5</v>
      </c>
      <c r="H54" s="13">
        <v>34.75</v>
      </c>
      <c r="I54" s="13">
        <v>74.05</v>
      </c>
      <c r="J54" s="13">
        <v>82.58</v>
      </c>
      <c r="K54" s="13">
        <f t="shared" si="4"/>
        <v>78.32</v>
      </c>
    </row>
    <row r="55" spans="1:11" s="3" customFormat="1" ht="18" customHeight="1">
      <c r="A55" s="10">
        <v>52</v>
      </c>
      <c r="B55" s="17" t="s">
        <v>144</v>
      </c>
      <c r="C55" s="17" t="s">
        <v>145</v>
      </c>
      <c r="D55" s="17" t="s">
        <v>139</v>
      </c>
      <c r="E55" s="12">
        <v>75.4</v>
      </c>
      <c r="F55" s="13">
        <v>37.7</v>
      </c>
      <c r="G55" s="12">
        <v>72.1</v>
      </c>
      <c r="H55" s="13">
        <v>36.05</v>
      </c>
      <c r="I55" s="13">
        <v>73.75</v>
      </c>
      <c r="J55" s="13">
        <v>82.86</v>
      </c>
      <c r="K55" s="13">
        <f t="shared" si="4"/>
        <v>78.31</v>
      </c>
    </row>
    <row r="56" spans="1:11" s="3" customFormat="1" ht="18" customHeight="1">
      <c r="A56" s="10">
        <v>53</v>
      </c>
      <c r="B56" s="17" t="s">
        <v>146</v>
      </c>
      <c r="C56" s="17" t="s">
        <v>147</v>
      </c>
      <c r="D56" s="17" t="s">
        <v>148</v>
      </c>
      <c r="E56" s="12">
        <v>70.4</v>
      </c>
      <c r="F56" s="13">
        <v>35.2</v>
      </c>
      <c r="G56" s="12">
        <v>77.1</v>
      </c>
      <c r="H56" s="13">
        <v>38.55</v>
      </c>
      <c r="I56" s="13">
        <v>73.75</v>
      </c>
      <c r="J56" s="13">
        <v>84.46</v>
      </c>
      <c r="K56" s="13">
        <f t="shared" si="4"/>
        <v>79.11</v>
      </c>
    </row>
    <row r="57" spans="1:11" s="3" customFormat="1" ht="18" customHeight="1">
      <c r="A57" s="10">
        <v>54</v>
      </c>
      <c r="B57" s="17" t="s">
        <v>149</v>
      </c>
      <c r="C57" s="17" t="s">
        <v>150</v>
      </c>
      <c r="D57" s="17" t="s">
        <v>151</v>
      </c>
      <c r="E57" s="12">
        <v>79.3</v>
      </c>
      <c r="F57" s="13">
        <v>39.65</v>
      </c>
      <c r="G57" s="12">
        <v>73.3</v>
      </c>
      <c r="H57" s="13">
        <v>36.65</v>
      </c>
      <c r="I57" s="13">
        <v>76.3</v>
      </c>
      <c r="J57" s="13">
        <v>83.76</v>
      </c>
      <c r="K57" s="13">
        <f t="shared" si="4"/>
        <v>80.03</v>
      </c>
    </row>
    <row r="58" spans="1:11" s="3" customFormat="1" ht="18" customHeight="1">
      <c r="A58" s="10">
        <v>55</v>
      </c>
      <c r="B58" s="17" t="s">
        <v>152</v>
      </c>
      <c r="C58" s="17" t="s">
        <v>153</v>
      </c>
      <c r="D58" s="17" t="s">
        <v>151</v>
      </c>
      <c r="E58" s="12">
        <v>73.5</v>
      </c>
      <c r="F58" s="13">
        <v>36.75</v>
      </c>
      <c r="G58" s="12">
        <v>77</v>
      </c>
      <c r="H58" s="13">
        <v>38.5</v>
      </c>
      <c r="I58" s="13">
        <v>75.25</v>
      </c>
      <c r="J58" s="13">
        <v>81.38</v>
      </c>
      <c r="K58" s="13">
        <f t="shared" si="4"/>
        <v>78.32</v>
      </c>
    </row>
    <row r="59" spans="1:11" s="3" customFormat="1" ht="18" customHeight="1">
      <c r="A59" s="10">
        <v>56</v>
      </c>
      <c r="B59" s="17" t="s">
        <v>154</v>
      </c>
      <c r="C59" s="17" t="s">
        <v>155</v>
      </c>
      <c r="D59" s="17" t="s">
        <v>156</v>
      </c>
      <c r="E59" s="12">
        <v>73.5</v>
      </c>
      <c r="F59" s="13">
        <v>36.75</v>
      </c>
      <c r="G59" s="12">
        <v>77.2</v>
      </c>
      <c r="H59" s="13">
        <v>38.6</v>
      </c>
      <c r="I59" s="13">
        <v>75.35</v>
      </c>
      <c r="J59" s="13">
        <v>82.82</v>
      </c>
      <c r="K59" s="13">
        <f t="shared" si="4"/>
        <v>79.09</v>
      </c>
    </row>
    <row r="60" spans="1:11" s="3" customFormat="1" ht="18" customHeight="1">
      <c r="A60" s="10">
        <v>57</v>
      </c>
      <c r="B60" s="17" t="s">
        <v>157</v>
      </c>
      <c r="C60" s="17" t="s">
        <v>158</v>
      </c>
      <c r="D60" s="17" t="s">
        <v>159</v>
      </c>
      <c r="E60" s="12">
        <v>74.3</v>
      </c>
      <c r="F60" s="13">
        <v>37.15</v>
      </c>
      <c r="G60" s="12">
        <v>72.9</v>
      </c>
      <c r="H60" s="13">
        <v>36.45</v>
      </c>
      <c r="I60" s="13">
        <v>73.6</v>
      </c>
      <c r="J60" s="13">
        <v>84.4</v>
      </c>
      <c r="K60" s="13">
        <f t="shared" si="4"/>
        <v>79</v>
      </c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conditionalFormatting sqref="K17">
    <cfRule type="expression" priority="6" dxfId="0" stopIfTrue="1">
      <formula>AND(COUNTIF($K$17,K17)&gt;1,NOT(ISBLANK(K17)))</formula>
    </cfRule>
  </conditionalFormatting>
  <conditionalFormatting sqref="K25:K32">
    <cfRule type="expression" priority="18" dxfId="0" stopIfTrue="1">
      <formula>AND(COUNTIF($K$25:$K$32,K25)&gt;1,NOT(ISBLANK(K25)))</formula>
    </cfRule>
  </conditionalFormatting>
  <conditionalFormatting sqref="K45:K51">
    <cfRule type="expression" priority="1" dxfId="0" stopIfTrue="1">
      <formula>AND(COUNTIF($K$45:$K$51,K45)&gt;1,NOT(ISBLANK(K45)))</formula>
    </cfRule>
  </conditionalFormatting>
  <conditionalFormatting sqref="K59:K60">
    <cfRule type="expression" priority="9" dxfId="0" stopIfTrue="1">
      <formula>AND(COUNTIF($K$59:$K$60,K59)&gt;1,NOT(ISBLANK(K59)))</formula>
    </cfRule>
  </conditionalFormatting>
  <conditionalFormatting sqref="K33:K37 K52:K56">
    <cfRule type="expression" priority="15" dxfId="0" stopIfTrue="1">
      <formula>AND(COUNTIF($K$33:$K$37,K33)+COUNTIF($K$52:$K$56,K33)&gt;1,NOT(ISBLANK(K33)))</formula>
    </cfRule>
  </conditionalFormatting>
  <printOptions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2019-12-29T05:10:36Z</cp:lastPrinted>
  <dcterms:created xsi:type="dcterms:W3CDTF">2019-12-20T01:01:51Z</dcterms:created>
  <dcterms:modified xsi:type="dcterms:W3CDTF">2019-12-30T08:55:19Z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