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成绩汇总表" sheetId="1" r:id="rId1"/>
  </sheets>
  <definedNames>
    <definedName name="_xlnm.Print_Titles" localSheetId="0">'成绩汇总表'!$2:$3</definedName>
    <definedName name="_xlnm._FilterDatabase" localSheetId="0" hidden="1">'成绩汇总表'!$A$3:$Q$19</definedName>
  </definedNames>
  <calcPr fullCalcOnLoad="1"/>
</workbook>
</file>

<file path=xl/sharedStrings.xml><?xml version="1.0" encoding="utf-8"?>
<sst xmlns="http://schemas.openxmlformats.org/spreadsheetml/2006/main" count="186" uniqueCount="111">
  <si>
    <t>附件</t>
  </si>
  <si>
    <t>绵阳市游仙区2019年事业单位公开招聘工作人员进入面试考生考试总成绩和体检人员名单</t>
  </si>
  <si>
    <t>序号</t>
  </si>
  <si>
    <t>姓名</t>
  </si>
  <si>
    <t>性别</t>
  </si>
  <si>
    <t>报考单位</t>
  </si>
  <si>
    <t>职位编号</t>
  </si>
  <si>
    <t>招聘人数</t>
  </si>
  <si>
    <t>笔试准考证号</t>
  </si>
  <si>
    <t>科目1成绩</t>
  </si>
  <si>
    <t>科目2成绩</t>
  </si>
  <si>
    <t>笔试成绩</t>
  </si>
  <si>
    <t>政策性加分</t>
  </si>
  <si>
    <t>笔试折合成绩（含加分）</t>
  </si>
  <si>
    <t>面试成绩</t>
  </si>
  <si>
    <t>面试折合成绩</t>
  </si>
  <si>
    <t>总成绩</t>
  </si>
  <si>
    <t>职位排名</t>
  </si>
  <si>
    <t>是否进入体检</t>
  </si>
  <si>
    <t>何全全</t>
  </si>
  <si>
    <t>女</t>
  </si>
  <si>
    <t>电子商务发展中心（游仙区）</t>
  </si>
  <si>
    <t>1102001</t>
  </si>
  <si>
    <t>1151060102320</t>
  </si>
  <si>
    <t>108</t>
  </si>
  <si>
    <t>101</t>
  </si>
  <si>
    <t>69.666</t>
  </si>
  <si>
    <t/>
  </si>
  <si>
    <t>41.8</t>
  </si>
  <si>
    <t>是</t>
  </si>
  <si>
    <t>张珊</t>
  </si>
  <si>
    <t>1151060102715</t>
  </si>
  <si>
    <t>105.5</t>
  </si>
  <si>
    <t>97.5</t>
  </si>
  <si>
    <t>67.666</t>
  </si>
  <si>
    <t>40.6</t>
  </si>
  <si>
    <t>否</t>
  </si>
  <si>
    <t>杨欣宇</t>
  </si>
  <si>
    <t>1151060102802</t>
  </si>
  <si>
    <t>111</t>
  </si>
  <si>
    <t>69.5</t>
  </si>
  <si>
    <t>41.7</t>
  </si>
  <si>
    <t>岳松倍</t>
  </si>
  <si>
    <t>政务服务中心（游仙区）</t>
  </si>
  <si>
    <t>1102002</t>
  </si>
  <si>
    <t>1151060102602</t>
  </si>
  <si>
    <t>95</t>
  </si>
  <si>
    <t>106</t>
  </si>
  <si>
    <t>67</t>
  </si>
  <si>
    <t>40.2</t>
  </si>
  <si>
    <t>罗熙</t>
  </si>
  <si>
    <t>1151060102417</t>
  </si>
  <si>
    <t>99</t>
  </si>
  <si>
    <t>100.5</t>
  </si>
  <si>
    <t>66.5</t>
  </si>
  <si>
    <t>39.9</t>
  </si>
  <si>
    <t>张义弦</t>
  </si>
  <si>
    <t>1151060102308</t>
  </si>
  <si>
    <t>102.5</t>
  </si>
  <si>
    <t>67.833</t>
  </si>
  <si>
    <t>40.7</t>
  </si>
  <si>
    <t>巩秋阳</t>
  </si>
  <si>
    <t>融媒体中心（游仙区）</t>
  </si>
  <si>
    <t>2102003</t>
  </si>
  <si>
    <t>2151060201110</t>
  </si>
  <si>
    <t>84</t>
  </si>
  <si>
    <t>115.5</t>
  </si>
  <si>
    <t>陈辉</t>
  </si>
  <si>
    <t>2151060201126</t>
  </si>
  <si>
    <t>95.5</t>
  </si>
  <si>
    <t>109.5</t>
  </si>
  <si>
    <t>68.333</t>
  </si>
  <si>
    <t>41</t>
  </si>
  <si>
    <t>郭思漫</t>
  </si>
  <si>
    <t>2151060201120</t>
  </si>
  <si>
    <t>90.5</t>
  </si>
  <si>
    <t>63.166</t>
  </si>
  <si>
    <t>37.9</t>
  </si>
  <si>
    <t>齐雅妮</t>
  </si>
  <si>
    <t>2151060201128</t>
  </si>
  <si>
    <t>80.5</t>
  </si>
  <si>
    <t>61</t>
  </si>
  <si>
    <t>36.6</t>
  </si>
  <si>
    <t>李梦芸</t>
  </si>
  <si>
    <t>2151060201213</t>
  </si>
  <si>
    <t>86</t>
  </si>
  <si>
    <t>103</t>
  </si>
  <si>
    <t>63</t>
  </si>
  <si>
    <t>37.8</t>
  </si>
  <si>
    <t>魏宇婷</t>
  </si>
  <si>
    <t>2151060201308</t>
  </si>
  <si>
    <t>85.5</t>
  </si>
  <si>
    <t>62.666</t>
  </si>
  <si>
    <t>37.6</t>
  </si>
  <si>
    <t>缺考</t>
  </si>
  <si>
    <t>周祎</t>
  </si>
  <si>
    <t>2102004</t>
  </si>
  <si>
    <t>2151060201314</t>
  </si>
  <si>
    <t>96</t>
  </si>
  <si>
    <t>113</t>
  </si>
  <si>
    <t>左梦雪</t>
  </si>
  <si>
    <t>2151060201105</t>
  </si>
  <si>
    <t>111.5</t>
  </si>
  <si>
    <t>68.833</t>
  </si>
  <si>
    <t>41.3</t>
  </si>
  <si>
    <t>陈娇娇</t>
  </si>
  <si>
    <t>2151060201222</t>
  </si>
  <si>
    <t>83</t>
  </si>
  <si>
    <t>61.333</t>
  </si>
  <si>
    <t>4</t>
  </si>
  <si>
    <t>39.2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</si>
</sst>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38">
    <font>
      <sz val="10"/>
      <name val="Arial"/>
      <family val="2"/>
    </font>
    <font>
      <sz val="10"/>
      <name val="宋体"/>
      <family val="0"/>
    </font>
    <font>
      <sz val="10"/>
      <color indexed="8"/>
      <name val="Arial"/>
      <family val="2"/>
    </font>
    <font>
      <sz val="16"/>
      <color indexed="8"/>
      <name val="黑体"/>
      <family val="0"/>
    </font>
    <font>
      <sz val="20"/>
      <color indexed="8"/>
      <name val="方正小标宋简体"/>
      <family val="4"/>
    </font>
    <font>
      <sz val="10"/>
      <color indexed="8"/>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1"/>
      <name val="宋体"/>
      <family val="0"/>
    </font>
    <font>
      <b/>
      <sz val="15"/>
      <color indexed="62"/>
      <name val="宋体"/>
      <family val="0"/>
    </font>
    <font>
      <b/>
      <sz val="11"/>
      <color indexed="63"/>
      <name val="宋体"/>
      <family val="0"/>
    </font>
    <font>
      <b/>
      <sz val="11"/>
      <color indexed="9"/>
      <name val="宋体"/>
      <family val="0"/>
    </font>
    <font>
      <b/>
      <sz val="13"/>
      <color indexed="62"/>
      <name val="宋体"/>
      <family val="0"/>
    </font>
    <font>
      <sz val="11"/>
      <color indexed="10"/>
      <name val="宋体"/>
      <family val="0"/>
    </font>
    <font>
      <sz val="11"/>
      <color indexed="62"/>
      <name val="宋体"/>
      <family val="0"/>
    </font>
    <font>
      <sz val="11"/>
      <color indexed="51"/>
      <name val="宋体"/>
      <family val="0"/>
    </font>
    <font>
      <sz val="11"/>
      <color indexed="17"/>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rgb="FF3F3F76"/>
      <name val="宋体"/>
      <family val="0"/>
    </font>
    <font>
      <sz val="11"/>
      <color rgb="FF9C0006"/>
      <name val="宋体"/>
      <family val="0"/>
    </font>
    <font>
      <u val="single"/>
      <sz val="11"/>
      <color rgb="FF800080"/>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6"/>
      <color rgb="FF000000"/>
      <name val="黑体"/>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indexed="22"/>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NumberFormat="0" applyFill="0" applyBorder="0" applyAlignment="0" applyProtection="0"/>
    <xf numFmtId="0" fontId="6" fillId="2" borderId="0" applyNumberFormat="0" applyBorder="0" applyAlignment="0" applyProtection="0"/>
    <xf numFmtId="0" fontId="25" fillId="3" borderId="1" applyNumberFormat="0" applyAlignment="0" applyProtection="0"/>
    <xf numFmtId="176" fontId="0" fillId="0" borderId="0" applyNumberFormat="0" applyFill="0" applyBorder="0" applyAlignment="0" applyProtection="0"/>
    <xf numFmtId="41" fontId="0" fillId="0" borderId="0" applyNumberFormat="0" applyFill="0" applyBorder="0" applyAlignment="0" applyProtection="0"/>
    <xf numFmtId="0" fontId="6" fillId="4" borderId="0" applyNumberFormat="0" applyBorder="0" applyAlignment="0" applyProtection="0"/>
    <xf numFmtId="0" fontId="26" fillId="5" borderId="0" applyNumberFormat="0" applyBorder="0" applyAlignment="0" applyProtection="0"/>
    <xf numFmtId="43" fontId="0" fillId="0" borderId="0" applyNumberFormat="0" applyFill="0" applyBorder="0" applyAlignment="0" applyProtection="0"/>
    <xf numFmtId="0" fontId="7" fillId="6" borderId="0" applyNumberFormat="0" applyBorder="0" applyAlignment="0" applyProtection="0"/>
    <xf numFmtId="0" fontId="22" fillId="0" borderId="0" applyNumberFormat="0" applyFill="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7" fillId="8" borderId="0" applyNumberFormat="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7" fillId="9" borderId="0" applyNumberFormat="0" applyBorder="0" applyAlignment="0" applyProtection="0"/>
    <xf numFmtId="0" fontId="28" fillId="0" borderId="5" applyNumberFormat="0" applyFill="0" applyAlignment="0" applyProtection="0"/>
    <xf numFmtId="0" fontId="7" fillId="10" borderId="0" applyNumberFormat="0" applyBorder="0" applyAlignment="0" applyProtection="0"/>
    <xf numFmtId="0" fontId="32" fillId="11" borderId="6" applyNumberFormat="0" applyAlignment="0" applyProtection="0"/>
    <xf numFmtId="0" fontId="33" fillId="11" borderId="1" applyNumberFormat="0" applyAlignment="0" applyProtection="0"/>
    <xf numFmtId="0" fontId="13" fillId="12" borderId="7" applyNumberFormat="0" applyAlignment="0" applyProtection="0"/>
    <xf numFmtId="0" fontId="6" fillId="13" borderId="0" applyNumberFormat="0" applyBorder="0" applyAlignment="0" applyProtection="0"/>
    <xf numFmtId="0" fontId="7" fillId="14" borderId="0" applyNumberFormat="0" applyBorder="0" applyAlignment="0" applyProtection="0"/>
    <xf numFmtId="0" fontId="34" fillId="0" borderId="8" applyNumberFormat="0" applyFill="0" applyAlignment="0" applyProtection="0"/>
    <xf numFmtId="0" fontId="19" fillId="0" borderId="9"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6" fillId="17" borderId="0" applyNumberFormat="0" applyBorder="0" applyAlignment="0" applyProtection="0"/>
    <xf numFmtId="0" fontId="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7" fillId="27"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 fillId="31" borderId="0" applyNumberFormat="0" applyBorder="0" applyAlignment="0" applyProtection="0"/>
    <xf numFmtId="0" fontId="7" fillId="32" borderId="0" applyNumberFormat="0" applyBorder="0" applyAlignment="0" applyProtection="0"/>
  </cellStyleXfs>
  <cellXfs count="19">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vertical="center"/>
    </xf>
    <xf numFmtId="0" fontId="0" fillId="0" borderId="0" xfId="0" applyFont="1" applyFill="1" applyAlignment="1">
      <alignment/>
    </xf>
    <xf numFmtId="0" fontId="37" fillId="0" borderId="0" xfId="0" applyFont="1" applyFill="1" applyAlignment="1">
      <alignment horizontal="lef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0" fillId="0" borderId="12" xfId="0" applyBorder="1" applyAlignment="1">
      <alignment horizontal="center" vertical="center"/>
    </xf>
    <xf numFmtId="49" fontId="0" fillId="0" borderId="12" xfId="0" applyNumberFormat="1" applyFont="1" applyFill="1" applyBorder="1" applyAlignment="1">
      <alignment horizontal="center" vertical="center"/>
    </xf>
    <xf numFmtId="0" fontId="0" fillId="0" borderId="12" xfId="0" applyBorder="1" applyAlignment="1">
      <alignment horizontal="center"/>
    </xf>
    <xf numFmtId="0" fontId="0"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2" xfId="0" applyFill="1" applyBorder="1" applyAlignment="1">
      <alignment horizontal="center" vertical="center"/>
    </xf>
    <xf numFmtId="0" fontId="5" fillId="0"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9"/>
  <sheetViews>
    <sheetView tabSelected="1" zoomScale="110" zoomScaleNormal="110" workbookViewId="0" topLeftCell="A1">
      <selection activeCell="B25" sqref="B25"/>
    </sheetView>
  </sheetViews>
  <sheetFormatPr defaultColWidth="9.140625" defaultRowHeight="12.75"/>
  <cols>
    <col min="1" max="1" width="4.7109375" style="2" customWidth="1"/>
    <col min="2" max="2" width="7.57421875" style="1" customWidth="1"/>
    <col min="3" max="3" width="4.8515625" style="1" customWidth="1"/>
    <col min="4" max="4" width="24.00390625" style="3" customWidth="1"/>
    <col min="5" max="5" width="8.140625" style="1" customWidth="1"/>
    <col min="6" max="6" width="4.421875" style="1" customWidth="1"/>
    <col min="7" max="7" width="16.140625" style="1" customWidth="1"/>
    <col min="8" max="8" width="6.00390625" style="1" customWidth="1"/>
    <col min="9" max="9" width="7.140625" style="1" customWidth="1"/>
    <col min="10" max="10" width="9.140625" style="1" customWidth="1"/>
    <col min="11" max="11" width="5.7109375" style="1" customWidth="1"/>
    <col min="12" max="12" width="9.140625" style="1" customWidth="1"/>
    <col min="13" max="13" width="8.57421875" style="1" customWidth="1"/>
    <col min="14" max="15" width="7.28125" style="1" customWidth="1"/>
    <col min="16" max="16" width="6.00390625" style="1" customWidth="1"/>
    <col min="17" max="17" width="7.140625" style="1" customWidth="1"/>
    <col min="18" max="16384" width="9.140625" style="1" customWidth="1"/>
  </cols>
  <sheetData>
    <row r="1" spans="1:2" ht="20.25">
      <c r="A1" s="4" t="s">
        <v>0</v>
      </c>
      <c r="B1" s="4"/>
    </row>
    <row r="2" spans="1:17" ht="27">
      <c r="A2" s="5" t="s">
        <v>1</v>
      </c>
      <c r="B2" s="5"/>
      <c r="C2" s="5"/>
      <c r="D2" s="5"/>
      <c r="E2" s="5"/>
      <c r="F2" s="5"/>
      <c r="G2" s="5"/>
      <c r="H2" s="5"/>
      <c r="I2" s="5"/>
      <c r="J2" s="5"/>
      <c r="K2" s="5"/>
      <c r="L2" s="5"/>
      <c r="M2" s="5"/>
      <c r="N2" s="5"/>
      <c r="O2" s="5"/>
      <c r="P2" s="5"/>
      <c r="Q2" s="5"/>
    </row>
    <row r="3" spans="1:17" ht="12.75">
      <c r="A3" s="6" t="s">
        <v>2</v>
      </c>
      <c r="B3" s="6" t="s">
        <v>3</v>
      </c>
      <c r="C3" s="6" t="s">
        <v>4</v>
      </c>
      <c r="D3" s="7" t="s">
        <v>5</v>
      </c>
      <c r="E3" s="6" t="s">
        <v>6</v>
      </c>
      <c r="F3" s="8" t="s">
        <v>7</v>
      </c>
      <c r="G3" s="6" t="s">
        <v>8</v>
      </c>
      <c r="H3" s="8" t="s">
        <v>9</v>
      </c>
      <c r="I3" s="8" t="s">
        <v>10</v>
      </c>
      <c r="J3" s="8" t="s">
        <v>11</v>
      </c>
      <c r="K3" s="8" t="s">
        <v>12</v>
      </c>
      <c r="L3" s="8" t="s">
        <v>13</v>
      </c>
      <c r="M3" s="8" t="s">
        <v>14</v>
      </c>
      <c r="N3" s="8" t="s">
        <v>15</v>
      </c>
      <c r="O3" s="8" t="s">
        <v>16</v>
      </c>
      <c r="P3" s="8" t="s">
        <v>17</v>
      </c>
      <c r="Q3" s="8" t="s">
        <v>18</v>
      </c>
    </row>
    <row r="4" spans="1:17" s="1" customFormat="1" ht="24" customHeight="1">
      <c r="A4" s="9"/>
      <c r="B4" s="9"/>
      <c r="C4" s="9"/>
      <c r="D4" s="10"/>
      <c r="E4" s="9"/>
      <c r="F4" s="11"/>
      <c r="G4" s="9"/>
      <c r="H4" s="11"/>
      <c r="I4" s="11"/>
      <c r="J4" s="11"/>
      <c r="K4" s="11"/>
      <c r="L4" s="11"/>
      <c r="M4" s="11"/>
      <c r="N4" s="11"/>
      <c r="O4" s="11"/>
      <c r="P4" s="11"/>
      <c r="Q4" s="11"/>
    </row>
    <row r="5" spans="1:17" ht="15" customHeight="1">
      <c r="A5" s="10">
        <v>1</v>
      </c>
      <c r="B5" s="10" t="s">
        <v>19</v>
      </c>
      <c r="C5" s="7" t="s">
        <v>20</v>
      </c>
      <c r="D5" s="10" t="s">
        <v>21</v>
      </c>
      <c r="E5" s="10" t="s">
        <v>22</v>
      </c>
      <c r="F5" s="10">
        <v>1</v>
      </c>
      <c r="G5" s="10" t="s">
        <v>23</v>
      </c>
      <c r="H5" s="10" t="s">
        <v>24</v>
      </c>
      <c r="I5" s="10" t="s">
        <v>25</v>
      </c>
      <c r="J5" s="10" t="s">
        <v>26</v>
      </c>
      <c r="K5" s="10" t="s">
        <v>27</v>
      </c>
      <c r="L5" s="10" t="s">
        <v>28</v>
      </c>
      <c r="M5" s="16">
        <v>83.1</v>
      </c>
      <c r="N5" s="16">
        <f aca="true" t="shared" si="0" ref="N5:N15">M5*0.4</f>
        <v>33.24</v>
      </c>
      <c r="O5" s="16">
        <f aca="true" t="shared" si="1" ref="O5:O15">L5+N5</f>
        <v>75.03999999999999</v>
      </c>
      <c r="P5" s="16">
        <v>1</v>
      </c>
      <c r="Q5" s="18" t="s">
        <v>29</v>
      </c>
    </row>
    <row r="6" spans="1:17" ht="15" customHeight="1">
      <c r="A6" s="10">
        <v>3</v>
      </c>
      <c r="B6" s="10" t="s">
        <v>30</v>
      </c>
      <c r="C6" s="7" t="s">
        <v>20</v>
      </c>
      <c r="D6" s="10" t="s">
        <v>21</v>
      </c>
      <c r="E6" s="10" t="s">
        <v>22</v>
      </c>
      <c r="F6" s="10">
        <v>1</v>
      </c>
      <c r="G6" s="10" t="s">
        <v>31</v>
      </c>
      <c r="H6" s="10" t="s">
        <v>32</v>
      </c>
      <c r="I6" s="10" t="s">
        <v>33</v>
      </c>
      <c r="J6" s="10" t="s">
        <v>34</v>
      </c>
      <c r="K6" s="10" t="s">
        <v>27</v>
      </c>
      <c r="L6" s="10" t="s">
        <v>35</v>
      </c>
      <c r="M6" s="17">
        <v>83.5</v>
      </c>
      <c r="N6" s="16">
        <f t="shared" si="0"/>
        <v>33.4</v>
      </c>
      <c r="O6" s="16">
        <f t="shared" si="1"/>
        <v>74</v>
      </c>
      <c r="P6" s="12">
        <v>2</v>
      </c>
      <c r="Q6" s="18" t="s">
        <v>36</v>
      </c>
    </row>
    <row r="7" spans="1:17" ht="15" customHeight="1">
      <c r="A7" s="10">
        <v>2</v>
      </c>
      <c r="B7" s="10" t="s">
        <v>37</v>
      </c>
      <c r="C7" s="7" t="s">
        <v>20</v>
      </c>
      <c r="D7" s="10" t="s">
        <v>21</v>
      </c>
      <c r="E7" s="10" t="s">
        <v>22</v>
      </c>
      <c r="F7" s="10">
        <v>1</v>
      </c>
      <c r="G7" s="10" t="s">
        <v>38</v>
      </c>
      <c r="H7" s="10" t="s">
        <v>39</v>
      </c>
      <c r="I7" s="10" t="s">
        <v>33</v>
      </c>
      <c r="J7" s="10" t="s">
        <v>40</v>
      </c>
      <c r="K7" s="10" t="s">
        <v>27</v>
      </c>
      <c r="L7" s="10" t="s">
        <v>41</v>
      </c>
      <c r="M7" s="16">
        <v>79.4</v>
      </c>
      <c r="N7" s="16">
        <f t="shared" si="0"/>
        <v>31.760000000000005</v>
      </c>
      <c r="O7" s="16">
        <f t="shared" si="1"/>
        <v>73.46000000000001</v>
      </c>
      <c r="P7" s="16">
        <v>3</v>
      </c>
      <c r="Q7" s="18" t="s">
        <v>36</v>
      </c>
    </row>
    <row r="8" spans="1:17" s="1" customFormat="1" ht="13.5" customHeight="1">
      <c r="A8" s="10">
        <v>5</v>
      </c>
      <c r="B8" s="10" t="s">
        <v>42</v>
      </c>
      <c r="C8" s="7" t="s">
        <v>20</v>
      </c>
      <c r="D8" s="10" t="s">
        <v>43</v>
      </c>
      <c r="E8" s="10" t="s">
        <v>44</v>
      </c>
      <c r="F8" s="10">
        <v>1</v>
      </c>
      <c r="G8" s="10" t="s">
        <v>45</v>
      </c>
      <c r="H8" s="10" t="s">
        <v>46</v>
      </c>
      <c r="I8" s="10" t="s">
        <v>47</v>
      </c>
      <c r="J8" s="10" t="s">
        <v>48</v>
      </c>
      <c r="K8" s="10" t="s">
        <v>27</v>
      </c>
      <c r="L8" s="10" t="s">
        <v>49</v>
      </c>
      <c r="M8" s="16">
        <v>87.5</v>
      </c>
      <c r="N8" s="16">
        <f t="shared" si="0"/>
        <v>35</v>
      </c>
      <c r="O8" s="16">
        <f t="shared" si="1"/>
        <v>75.2</v>
      </c>
      <c r="P8" s="16">
        <v>1</v>
      </c>
      <c r="Q8" s="18" t="s">
        <v>29</v>
      </c>
    </row>
    <row r="9" spans="1:17" s="1" customFormat="1" ht="13.5" customHeight="1">
      <c r="A9" s="10">
        <v>6</v>
      </c>
      <c r="B9" s="10" t="s">
        <v>50</v>
      </c>
      <c r="C9" s="7" t="s">
        <v>20</v>
      </c>
      <c r="D9" s="10" t="s">
        <v>43</v>
      </c>
      <c r="E9" s="10" t="s">
        <v>44</v>
      </c>
      <c r="F9" s="10">
        <v>1</v>
      </c>
      <c r="G9" s="10" t="s">
        <v>51</v>
      </c>
      <c r="H9" s="10" t="s">
        <v>52</v>
      </c>
      <c r="I9" s="10" t="s">
        <v>53</v>
      </c>
      <c r="J9" s="10" t="s">
        <v>54</v>
      </c>
      <c r="K9" s="10" t="s">
        <v>27</v>
      </c>
      <c r="L9" s="10" t="s">
        <v>55</v>
      </c>
      <c r="M9" s="16">
        <v>85.6</v>
      </c>
      <c r="N9" s="16">
        <f t="shared" si="0"/>
        <v>34.24</v>
      </c>
      <c r="O9" s="16">
        <f t="shared" si="1"/>
        <v>74.14</v>
      </c>
      <c r="P9" s="16">
        <v>2</v>
      </c>
      <c r="Q9" s="18" t="s">
        <v>36</v>
      </c>
    </row>
    <row r="10" spans="1:17" s="1" customFormat="1" ht="13.5" customHeight="1">
      <c r="A10" s="10">
        <v>4</v>
      </c>
      <c r="B10" s="10" t="s">
        <v>56</v>
      </c>
      <c r="C10" s="7" t="s">
        <v>20</v>
      </c>
      <c r="D10" s="10" t="s">
        <v>43</v>
      </c>
      <c r="E10" s="10" t="s">
        <v>44</v>
      </c>
      <c r="F10" s="10">
        <v>1</v>
      </c>
      <c r="G10" s="10" t="s">
        <v>57</v>
      </c>
      <c r="H10" s="10" t="s">
        <v>58</v>
      </c>
      <c r="I10" s="10" t="s">
        <v>25</v>
      </c>
      <c r="J10" s="10" t="s">
        <v>59</v>
      </c>
      <c r="K10" s="10" t="s">
        <v>27</v>
      </c>
      <c r="L10" s="10" t="s">
        <v>60</v>
      </c>
      <c r="M10" s="16">
        <v>79.3</v>
      </c>
      <c r="N10" s="16">
        <f t="shared" si="0"/>
        <v>31.72</v>
      </c>
      <c r="O10" s="16">
        <f t="shared" si="1"/>
        <v>72.42</v>
      </c>
      <c r="P10" s="16">
        <v>3</v>
      </c>
      <c r="Q10" s="18" t="s">
        <v>36</v>
      </c>
    </row>
    <row r="11" spans="1:17" s="1" customFormat="1" ht="13.5" customHeight="1">
      <c r="A11" s="10">
        <v>8</v>
      </c>
      <c r="B11" s="10" t="s">
        <v>61</v>
      </c>
      <c r="C11" s="7" t="s">
        <v>20</v>
      </c>
      <c r="D11" s="10" t="s">
        <v>62</v>
      </c>
      <c r="E11" s="10" t="s">
        <v>63</v>
      </c>
      <c r="F11" s="10">
        <v>2</v>
      </c>
      <c r="G11" s="10" t="s">
        <v>64</v>
      </c>
      <c r="H11" s="10" t="s">
        <v>65</v>
      </c>
      <c r="I11" s="10" t="s">
        <v>66</v>
      </c>
      <c r="J11" s="10" t="s">
        <v>54</v>
      </c>
      <c r="K11" s="10" t="s">
        <v>27</v>
      </c>
      <c r="L11" s="10" t="s">
        <v>55</v>
      </c>
      <c r="M11" s="16">
        <v>86.6</v>
      </c>
      <c r="N11" s="16">
        <f t="shared" si="0"/>
        <v>34.64</v>
      </c>
      <c r="O11" s="16">
        <f t="shared" si="1"/>
        <v>74.53999999999999</v>
      </c>
      <c r="P11" s="16">
        <v>1</v>
      </c>
      <c r="Q11" s="18" t="s">
        <v>29</v>
      </c>
    </row>
    <row r="12" spans="1:17" s="1" customFormat="1" ht="13.5" customHeight="1">
      <c r="A12" s="10">
        <v>7</v>
      </c>
      <c r="B12" s="10" t="s">
        <v>67</v>
      </c>
      <c r="C12" s="7" t="s">
        <v>20</v>
      </c>
      <c r="D12" s="10" t="s">
        <v>62</v>
      </c>
      <c r="E12" s="10" t="s">
        <v>63</v>
      </c>
      <c r="F12" s="10">
        <v>2</v>
      </c>
      <c r="G12" s="10" t="s">
        <v>68</v>
      </c>
      <c r="H12" s="10" t="s">
        <v>69</v>
      </c>
      <c r="I12" s="10" t="s">
        <v>70</v>
      </c>
      <c r="J12" s="10" t="s">
        <v>71</v>
      </c>
      <c r="K12" s="10" t="s">
        <v>27</v>
      </c>
      <c r="L12" s="10" t="s">
        <v>72</v>
      </c>
      <c r="M12" s="16">
        <v>81.1</v>
      </c>
      <c r="N12" s="16">
        <f t="shared" si="0"/>
        <v>32.44</v>
      </c>
      <c r="O12" s="16">
        <f t="shared" si="1"/>
        <v>73.44</v>
      </c>
      <c r="P12" s="16">
        <v>2</v>
      </c>
      <c r="Q12" s="18" t="s">
        <v>29</v>
      </c>
    </row>
    <row r="13" spans="1:17" s="1" customFormat="1" ht="15" customHeight="1">
      <c r="A13" s="10">
        <v>9</v>
      </c>
      <c r="B13" s="10" t="s">
        <v>73</v>
      </c>
      <c r="C13" s="7" t="s">
        <v>20</v>
      </c>
      <c r="D13" s="10" t="s">
        <v>62</v>
      </c>
      <c r="E13" s="10" t="s">
        <v>63</v>
      </c>
      <c r="F13" s="10">
        <v>2</v>
      </c>
      <c r="G13" s="10" t="s">
        <v>74</v>
      </c>
      <c r="H13" s="10" t="s">
        <v>75</v>
      </c>
      <c r="I13" s="10" t="s">
        <v>52</v>
      </c>
      <c r="J13" s="10" t="s">
        <v>76</v>
      </c>
      <c r="K13" s="10" t="s">
        <v>27</v>
      </c>
      <c r="L13" s="10" t="s">
        <v>77</v>
      </c>
      <c r="M13" s="16">
        <v>82.6</v>
      </c>
      <c r="N13" s="16">
        <f t="shared" si="0"/>
        <v>33.04</v>
      </c>
      <c r="O13" s="16">
        <f t="shared" si="1"/>
        <v>70.94</v>
      </c>
      <c r="P13" s="16">
        <v>3</v>
      </c>
      <c r="Q13" s="18" t="s">
        <v>36</v>
      </c>
    </row>
    <row r="14" spans="1:17" s="1" customFormat="1" ht="15" customHeight="1">
      <c r="A14" s="10">
        <v>11</v>
      </c>
      <c r="B14" s="12" t="s">
        <v>78</v>
      </c>
      <c r="C14" s="7" t="s">
        <v>20</v>
      </c>
      <c r="D14" s="10" t="s">
        <v>62</v>
      </c>
      <c r="E14" s="10" t="s">
        <v>63</v>
      </c>
      <c r="F14" s="10">
        <v>2</v>
      </c>
      <c r="G14" s="13" t="s">
        <v>79</v>
      </c>
      <c r="H14" s="14" t="s">
        <v>80</v>
      </c>
      <c r="I14" s="14" t="s">
        <v>58</v>
      </c>
      <c r="J14" s="14" t="s">
        <v>81</v>
      </c>
      <c r="K14" s="14" t="s">
        <v>27</v>
      </c>
      <c r="L14" s="14" t="s">
        <v>82</v>
      </c>
      <c r="M14" s="14">
        <v>77.4</v>
      </c>
      <c r="N14" s="16">
        <f t="shared" si="0"/>
        <v>30.960000000000004</v>
      </c>
      <c r="O14" s="16">
        <f t="shared" si="1"/>
        <v>67.56</v>
      </c>
      <c r="P14" s="16">
        <v>4</v>
      </c>
      <c r="Q14" s="18" t="s">
        <v>36</v>
      </c>
    </row>
    <row r="15" spans="1:17" ht="15.75" customHeight="1">
      <c r="A15" s="10">
        <v>10</v>
      </c>
      <c r="B15" s="10" t="s">
        <v>83</v>
      </c>
      <c r="C15" s="7" t="s">
        <v>20</v>
      </c>
      <c r="D15" s="10" t="s">
        <v>62</v>
      </c>
      <c r="E15" s="10" t="s">
        <v>63</v>
      </c>
      <c r="F15" s="10">
        <v>2</v>
      </c>
      <c r="G15" s="10" t="s">
        <v>84</v>
      </c>
      <c r="H15" s="10" t="s">
        <v>85</v>
      </c>
      <c r="I15" s="10" t="s">
        <v>86</v>
      </c>
      <c r="J15" s="10" t="s">
        <v>87</v>
      </c>
      <c r="K15" s="10" t="s">
        <v>27</v>
      </c>
      <c r="L15" s="10" t="s">
        <v>88</v>
      </c>
      <c r="M15" s="16">
        <v>72</v>
      </c>
      <c r="N15" s="16">
        <f t="shared" si="0"/>
        <v>28.8</v>
      </c>
      <c r="O15" s="16">
        <f t="shared" si="1"/>
        <v>66.6</v>
      </c>
      <c r="P15" s="16">
        <v>5</v>
      </c>
      <c r="Q15" s="18" t="s">
        <v>36</v>
      </c>
    </row>
    <row r="16" spans="1:17" ht="15.75" customHeight="1">
      <c r="A16" s="10">
        <v>12</v>
      </c>
      <c r="B16" s="15" t="s">
        <v>89</v>
      </c>
      <c r="C16" s="7" t="s">
        <v>20</v>
      </c>
      <c r="D16" s="10" t="s">
        <v>62</v>
      </c>
      <c r="E16" s="10" t="s">
        <v>63</v>
      </c>
      <c r="F16" s="10">
        <v>2</v>
      </c>
      <c r="G16" s="10" t="s">
        <v>90</v>
      </c>
      <c r="H16" s="10" t="s">
        <v>91</v>
      </c>
      <c r="I16" s="10" t="s">
        <v>58</v>
      </c>
      <c r="J16" s="10" t="s">
        <v>92</v>
      </c>
      <c r="K16" s="10" t="s">
        <v>27</v>
      </c>
      <c r="L16" s="10" t="s">
        <v>93</v>
      </c>
      <c r="M16" s="16" t="s">
        <v>94</v>
      </c>
      <c r="N16" s="16"/>
      <c r="O16" s="16"/>
      <c r="P16" s="16"/>
      <c r="Q16" s="18" t="s">
        <v>36</v>
      </c>
    </row>
    <row r="17" spans="1:17" ht="15.75" customHeight="1">
      <c r="A17" s="10">
        <v>13</v>
      </c>
      <c r="B17" s="10" t="s">
        <v>95</v>
      </c>
      <c r="C17" s="7" t="s">
        <v>20</v>
      </c>
      <c r="D17" s="10" t="s">
        <v>62</v>
      </c>
      <c r="E17" s="10" t="s">
        <v>96</v>
      </c>
      <c r="F17" s="10">
        <v>1</v>
      </c>
      <c r="G17" s="10" t="s">
        <v>97</v>
      </c>
      <c r="H17" s="10" t="s">
        <v>98</v>
      </c>
      <c r="I17" s="10" t="s">
        <v>99</v>
      </c>
      <c r="J17" s="10" t="s">
        <v>26</v>
      </c>
      <c r="K17" s="10" t="s">
        <v>27</v>
      </c>
      <c r="L17" s="10" t="s">
        <v>28</v>
      </c>
      <c r="M17" s="16">
        <v>82.6</v>
      </c>
      <c r="N17" s="16">
        <f>M17*0.4</f>
        <v>33.04</v>
      </c>
      <c r="O17" s="16">
        <f>L17+N17</f>
        <v>74.84</v>
      </c>
      <c r="P17" s="16">
        <v>1</v>
      </c>
      <c r="Q17" s="18" t="s">
        <v>29</v>
      </c>
    </row>
    <row r="18" spans="1:17" ht="15.75" customHeight="1">
      <c r="A18" s="10">
        <v>14</v>
      </c>
      <c r="B18" s="10" t="s">
        <v>100</v>
      </c>
      <c r="C18" s="7" t="s">
        <v>20</v>
      </c>
      <c r="D18" s="10" t="s">
        <v>62</v>
      </c>
      <c r="E18" s="10" t="s">
        <v>96</v>
      </c>
      <c r="F18" s="10">
        <v>1</v>
      </c>
      <c r="G18" s="10" t="s">
        <v>101</v>
      </c>
      <c r="H18" s="10" t="s">
        <v>46</v>
      </c>
      <c r="I18" s="10" t="s">
        <v>102</v>
      </c>
      <c r="J18" s="10" t="s">
        <v>103</v>
      </c>
      <c r="K18" s="10" t="s">
        <v>27</v>
      </c>
      <c r="L18" s="10" t="s">
        <v>104</v>
      </c>
      <c r="M18" s="16">
        <v>78.7</v>
      </c>
      <c r="N18" s="16">
        <f>M18*0.4</f>
        <v>31.480000000000004</v>
      </c>
      <c r="O18" s="16">
        <f>L18+N18</f>
        <v>72.78</v>
      </c>
      <c r="P18" s="16">
        <v>2</v>
      </c>
      <c r="Q18" s="18" t="s">
        <v>36</v>
      </c>
    </row>
    <row r="19" spans="1:17" ht="12.75">
      <c r="A19" s="10">
        <v>15</v>
      </c>
      <c r="B19" s="10" t="s">
        <v>105</v>
      </c>
      <c r="C19" s="7" t="s">
        <v>20</v>
      </c>
      <c r="D19" s="10" t="s">
        <v>62</v>
      </c>
      <c r="E19" s="10" t="s">
        <v>96</v>
      </c>
      <c r="F19" s="10">
        <v>1</v>
      </c>
      <c r="G19" s="10" t="s">
        <v>106</v>
      </c>
      <c r="H19" s="10" t="s">
        <v>107</v>
      </c>
      <c r="I19" s="10" t="s">
        <v>25</v>
      </c>
      <c r="J19" s="10" t="s">
        <v>108</v>
      </c>
      <c r="K19" s="10" t="s">
        <v>109</v>
      </c>
      <c r="L19" s="10" t="s">
        <v>110</v>
      </c>
      <c r="M19" s="16" t="s">
        <v>94</v>
      </c>
      <c r="N19" s="16"/>
      <c r="O19" s="16"/>
      <c r="P19" s="16"/>
      <c r="Q19" s="18" t="s">
        <v>36</v>
      </c>
    </row>
  </sheetData>
  <sheetProtection/>
  <autoFilter ref="A3:Q19"/>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printOptions/>
  <pageMargins left="0.3541666666666667" right="0.1180555555555555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luyr</dc:creator>
  <cp:keywords/>
  <dc:description/>
  <cp:lastModifiedBy>admin</cp:lastModifiedBy>
  <dcterms:created xsi:type="dcterms:W3CDTF">2017-06-30T01:50:33Z</dcterms:created>
  <dcterms:modified xsi:type="dcterms:W3CDTF">2019-12-31T02:46:01Z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