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<sst xmlns="http://schemas.openxmlformats.org/spreadsheetml/2006/main" count="95" uniqueCount="74">
  <si>
    <t>六盘水市自然资源局公开遴选直属事业单位 工作人员成绩统计表</t>
  </si>
  <si>
    <t>笔试准考证号</t>
  </si>
  <si>
    <t>姓名</t>
  </si>
  <si>
    <t>报考岗位编号</t>
  </si>
  <si>
    <t>笔试成绩（分）</t>
  </si>
  <si>
    <t>笔试成绩40%</t>
  </si>
  <si>
    <t>面试准考证号</t>
  </si>
  <si>
    <t>面试成绩</t>
  </si>
  <si>
    <t>面试成绩60%</t>
  </si>
  <si>
    <t>总成绩</t>
  </si>
  <si>
    <t>排名</t>
  </si>
  <si>
    <t>20191213</t>
  </si>
  <si>
    <t>吴潇</t>
  </si>
  <si>
    <t>03</t>
  </si>
  <si>
    <t>63.5</t>
  </si>
  <si>
    <t>2019122804</t>
  </si>
  <si>
    <t>85.2</t>
  </si>
  <si>
    <t>1</t>
  </si>
  <si>
    <t>20191219</t>
  </si>
  <si>
    <t>朱由翔</t>
  </si>
  <si>
    <t>04</t>
  </si>
  <si>
    <t>69</t>
  </si>
  <si>
    <t>2019122806</t>
  </si>
  <si>
    <t>72.6</t>
  </si>
  <si>
    <t>20191229</t>
  </si>
  <si>
    <t>管理</t>
  </si>
  <si>
    <t>02</t>
  </si>
  <si>
    <t>59.5</t>
  </si>
  <si>
    <t>2019122809</t>
  </si>
  <si>
    <t>81.8</t>
  </si>
  <si>
    <t>20191237</t>
  </si>
  <si>
    <t>陈强</t>
  </si>
  <si>
    <t>01</t>
  </si>
  <si>
    <t>57</t>
  </si>
  <si>
    <t>2019122810</t>
  </si>
  <si>
    <t>74.6</t>
  </si>
  <si>
    <t>20191207</t>
  </si>
  <si>
    <t>刘坤</t>
  </si>
  <si>
    <t>48.5</t>
  </si>
  <si>
    <t>2019122802</t>
  </si>
  <si>
    <t>70</t>
  </si>
  <si>
    <t>2</t>
  </si>
  <si>
    <t>20191209</t>
  </si>
  <si>
    <t>黄训洪</t>
  </si>
  <si>
    <t>57.5</t>
  </si>
  <si>
    <t>2019122803</t>
  </si>
  <si>
    <t>78</t>
  </si>
  <si>
    <t>20191216</t>
  </si>
  <si>
    <t>牟锦然</t>
  </si>
  <si>
    <t>53</t>
  </si>
  <si>
    <t>2019122805</t>
  </si>
  <si>
    <t>77</t>
  </si>
  <si>
    <t>20191221</t>
  </si>
  <si>
    <t>王正强</t>
  </si>
  <si>
    <t>2019122807</t>
  </si>
  <si>
    <t>20191206</t>
  </si>
  <si>
    <t>秦中云</t>
  </si>
  <si>
    <t>60.5</t>
  </si>
  <si>
    <t>2019122801</t>
  </si>
  <si>
    <t>3</t>
  </si>
  <si>
    <t>20191223</t>
  </si>
  <si>
    <t>李娟</t>
  </si>
  <si>
    <t>55.5</t>
  </si>
  <si>
    <t>2019122808</t>
  </si>
  <si>
    <t>20191238</t>
  </si>
  <si>
    <t>田镇玮</t>
  </si>
  <si>
    <t>50.5</t>
  </si>
  <si>
    <t>2019122811</t>
  </si>
  <si>
    <t>77.8</t>
  </si>
  <si>
    <t>20191239</t>
  </si>
  <si>
    <t>赵正伟</t>
  </si>
  <si>
    <t>49</t>
  </si>
  <si>
    <t>20191228012</t>
  </si>
  <si>
    <t>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</si>
</sst>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88" zoomScaleNormal="88" workbookViewId="0">
      <pane ySplit="2" topLeftCell="A3" activePane="bottomLeft" state="frozen"/>
      <selection/>
      <selection pane="bottomLeft" activeCell="A1" sqref="A1:J1"/>
    </sheetView>
  </sheetViews>
  <sheetFormatPr defaultColWidth="9" defaultRowHeight="14.4"/>
  <cols>
    <col min="1" max="1" width="17.037037037037" style="1" customWidth="1"/>
    <col min="2" max="2" width="12.1203703703704" style="1" customWidth="1"/>
    <col min="3" max="3" width="13.4907407407407" style="1" customWidth="1"/>
    <col min="4" max="4" width="14.7777777777778" style="1" customWidth="1"/>
    <col min="5" max="5" width="13.3518518518519" style="2" customWidth="1"/>
    <col min="6" max="7" width="13.3518518518519" style="1" customWidth="1"/>
    <col min="8" max="8" width="13.3518518518519" style="2" customWidth="1"/>
    <col min="9" max="9" width="14.3425925925926" style="1" customWidth="1"/>
    <col min="10" max="16384" width="9" style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ht="32" customHeight="1" spans="1:10">
      <c r="A3" s="6" t="s">
        <v>11</v>
      </c>
      <c r="B3" s="7" t="s">
        <v>12</v>
      </c>
      <c r="C3" s="7" t="s">
        <v>13</v>
      </c>
      <c r="D3" s="7" t="s">
        <v>14</v>
      </c>
      <c r="E3" s="8">
        <f t="shared" ref="E3:E14" si="0">D3*0.4</f>
        <v>25.4</v>
      </c>
      <c r="F3" s="9" t="s">
        <v>15</v>
      </c>
      <c r="G3" s="7" t="s">
        <v>16</v>
      </c>
      <c r="H3" s="8">
        <f t="shared" ref="H3:H14" si="1">G3*0.6</f>
        <v>51.12</v>
      </c>
      <c r="I3" s="8">
        <f t="shared" ref="I3:I14" si="2">E3+H3</f>
        <v>76.52</v>
      </c>
      <c r="J3" s="7" t="s">
        <v>17</v>
      </c>
    </row>
    <row r="4" ht="32" customHeight="1" spans="1:10">
      <c r="A4" s="6" t="s">
        <v>18</v>
      </c>
      <c r="B4" s="7" t="s">
        <v>19</v>
      </c>
      <c r="C4" s="7" t="s">
        <v>20</v>
      </c>
      <c r="D4" s="7" t="s">
        <v>21</v>
      </c>
      <c r="E4" s="8">
        <f t="shared" si="0"/>
        <v>27.6</v>
      </c>
      <c r="F4" s="9" t="s">
        <v>22</v>
      </c>
      <c r="G4" s="7" t="s">
        <v>23</v>
      </c>
      <c r="H4" s="8">
        <f t="shared" si="1"/>
        <v>43.56</v>
      </c>
      <c r="I4" s="8">
        <f t="shared" si="2"/>
        <v>71.16</v>
      </c>
      <c r="J4" s="7" t="s">
        <v>17</v>
      </c>
    </row>
    <row r="5" ht="32" customHeight="1" spans="1:10">
      <c r="A5" s="6" t="s">
        <v>24</v>
      </c>
      <c r="B5" s="7" t="s">
        <v>25</v>
      </c>
      <c r="C5" s="7" t="s">
        <v>26</v>
      </c>
      <c r="D5" s="7" t="s">
        <v>27</v>
      </c>
      <c r="E5" s="8">
        <f t="shared" si="0"/>
        <v>23.8</v>
      </c>
      <c r="F5" s="9" t="s">
        <v>28</v>
      </c>
      <c r="G5" s="7" t="s">
        <v>29</v>
      </c>
      <c r="H5" s="8">
        <f t="shared" si="1"/>
        <v>49.08</v>
      </c>
      <c r="I5" s="8">
        <f t="shared" si="2"/>
        <v>72.88</v>
      </c>
      <c r="J5" s="7" t="s">
        <v>17</v>
      </c>
    </row>
    <row r="6" ht="32" customHeight="1" spans="1:10">
      <c r="A6" s="6" t="s">
        <v>30</v>
      </c>
      <c r="B6" s="7" t="s">
        <v>31</v>
      </c>
      <c r="C6" s="7" t="s">
        <v>32</v>
      </c>
      <c r="D6" s="7" t="s">
        <v>33</v>
      </c>
      <c r="E6" s="8">
        <f t="shared" si="0"/>
        <v>22.8</v>
      </c>
      <c r="F6" s="9" t="s">
        <v>34</v>
      </c>
      <c r="G6" s="7" t="s">
        <v>35</v>
      </c>
      <c r="H6" s="8">
        <f t="shared" si="1"/>
        <v>44.76</v>
      </c>
      <c r="I6" s="8">
        <f t="shared" si="2"/>
        <v>67.56</v>
      </c>
      <c r="J6" s="7" t="s">
        <v>17</v>
      </c>
    </row>
    <row r="7" ht="32" customHeight="1" spans="1:10">
      <c r="A7" s="10" t="s">
        <v>36</v>
      </c>
      <c r="B7" s="9" t="s">
        <v>37</v>
      </c>
      <c r="C7" s="9" t="s">
        <v>13</v>
      </c>
      <c r="D7" s="9" t="s">
        <v>38</v>
      </c>
      <c r="E7" s="11">
        <f t="shared" si="0"/>
        <v>19.4</v>
      </c>
      <c r="F7" s="9" t="s">
        <v>39</v>
      </c>
      <c r="G7" s="9" t="s">
        <v>40</v>
      </c>
      <c r="H7" s="11">
        <f t="shared" si="1"/>
        <v>42</v>
      </c>
      <c r="I7" s="11">
        <f t="shared" si="2"/>
        <v>61.4</v>
      </c>
      <c r="J7" s="9" t="s">
        <v>41</v>
      </c>
    </row>
    <row r="8" ht="32" customHeight="1" spans="1:10">
      <c r="A8" s="10" t="s">
        <v>42</v>
      </c>
      <c r="B8" s="9" t="s">
        <v>43</v>
      </c>
      <c r="C8" s="9" t="s">
        <v>26</v>
      </c>
      <c r="D8" s="9" t="s">
        <v>44</v>
      </c>
      <c r="E8" s="11">
        <f t="shared" si="0"/>
        <v>23</v>
      </c>
      <c r="F8" s="9" t="s">
        <v>45</v>
      </c>
      <c r="G8" s="9" t="s">
        <v>46</v>
      </c>
      <c r="H8" s="11">
        <f t="shared" si="1"/>
        <v>46.8</v>
      </c>
      <c r="I8" s="11">
        <f t="shared" si="2"/>
        <v>69.8</v>
      </c>
      <c r="J8" s="9" t="s">
        <v>41</v>
      </c>
    </row>
    <row r="9" ht="32" customHeight="1" spans="1:10">
      <c r="A9" s="10" t="s">
        <v>47</v>
      </c>
      <c r="B9" s="9" t="s">
        <v>48</v>
      </c>
      <c r="C9" s="9" t="s">
        <v>32</v>
      </c>
      <c r="D9" s="9" t="s">
        <v>49</v>
      </c>
      <c r="E9" s="11">
        <f t="shared" si="0"/>
        <v>21.2</v>
      </c>
      <c r="F9" s="9" t="s">
        <v>50</v>
      </c>
      <c r="G9" s="9" t="s">
        <v>51</v>
      </c>
      <c r="H9" s="11">
        <f t="shared" si="1"/>
        <v>46.2</v>
      </c>
      <c r="I9" s="11">
        <f t="shared" si="2"/>
        <v>67.4</v>
      </c>
      <c r="J9" s="9" t="s">
        <v>41</v>
      </c>
    </row>
    <row r="10" ht="32" customHeight="1" spans="1:10">
      <c r="A10" s="10" t="s">
        <v>52</v>
      </c>
      <c r="B10" s="9" t="s">
        <v>53</v>
      </c>
      <c r="C10" s="9" t="s">
        <v>20</v>
      </c>
      <c r="D10" s="9" t="s">
        <v>27</v>
      </c>
      <c r="E10" s="11">
        <f t="shared" si="0"/>
        <v>23.8</v>
      </c>
      <c r="F10" s="9" t="s">
        <v>54</v>
      </c>
      <c r="G10" s="9" t="s">
        <v>51</v>
      </c>
      <c r="H10" s="11">
        <f t="shared" si="1"/>
        <v>46.2</v>
      </c>
      <c r="I10" s="11">
        <f t="shared" si="2"/>
        <v>70</v>
      </c>
      <c r="J10" s="9" t="s">
        <v>41</v>
      </c>
    </row>
    <row r="11" ht="32" customHeight="1" spans="1:10">
      <c r="A11" s="10" t="s">
        <v>55</v>
      </c>
      <c r="B11" s="9" t="s">
        <v>56</v>
      </c>
      <c r="C11" s="9" t="s">
        <v>20</v>
      </c>
      <c r="D11" s="9" t="s">
        <v>57</v>
      </c>
      <c r="E11" s="11">
        <f t="shared" si="0"/>
        <v>24.2</v>
      </c>
      <c r="F11" s="9" t="s">
        <v>58</v>
      </c>
      <c r="G11" s="9" t="s">
        <v>35</v>
      </c>
      <c r="H11" s="11">
        <f t="shared" si="1"/>
        <v>44.76</v>
      </c>
      <c r="I11" s="11">
        <f t="shared" si="2"/>
        <v>68.96</v>
      </c>
      <c r="J11" s="9" t="s">
        <v>59</v>
      </c>
    </row>
    <row r="12" ht="32" customHeight="1" spans="1:10">
      <c r="A12" s="10" t="s">
        <v>60</v>
      </c>
      <c r="B12" s="9" t="s">
        <v>61</v>
      </c>
      <c r="C12" s="9" t="s">
        <v>26</v>
      </c>
      <c r="D12" s="9" t="s">
        <v>62</v>
      </c>
      <c r="E12" s="11">
        <f t="shared" si="0"/>
        <v>22.2</v>
      </c>
      <c r="F12" s="9" t="s">
        <v>63</v>
      </c>
      <c r="G12" s="9" t="s">
        <v>46</v>
      </c>
      <c r="H12" s="11">
        <f t="shared" si="1"/>
        <v>46.8</v>
      </c>
      <c r="I12" s="11">
        <f t="shared" si="2"/>
        <v>69</v>
      </c>
      <c r="J12" s="9" t="s">
        <v>59</v>
      </c>
    </row>
    <row r="13" ht="32" customHeight="1" spans="1:10">
      <c r="A13" s="10" t="s">
        <v>64</v>
      </c>
      <c r="B13" s="9" t="s">
        <v>65</v>
      </c>
      <c r="C13" s="9" t="s">
        <v>32</v>
      </c>
      <c r="D13" s="9" t="s">
        <v>66</v>
      </c>
      <c r="E13" s="11">
        <f t="shared" si="0"/>
        <v>20.2</v>
      </c>
      <c r="F13" s="9" t="s">
        <v>67</v>
      </c>
      <c r="G13" s="9" t="s">
        <v>68</v>
      </c>
      <c r="H13" s="11">
        <f t="shared" si="1"/>
        <v>46.68</v>
      </c>
      <c r="I13" s="11">
        <f t="shared" si="2"/>
        <v>66.88</v>
      </c>
      <c r="J13" s="9" t="s">
        <v>59</v>
      </c>
    </row>
    <row r="14" ht="32" customHeight="1" spans="1:10">
      <c r="A14" s="10" t="s">
        <v>69</v>
      </c>
      <c r="B14" s="9" t="s">
        <v>70</v>
      </c>
      <c r="C14" s="9" t="s">
        <v>13</v>
      </c>
      <c r="D14" s="9" t="s">
        <v>71</v>
      </c>
      <c r="E14" s="11">
        <f t="shared" si="0"/>
        <v>19.6</v>
      </c>
      <c r="F14" s="9" t="s">
        <v>72</v>
      </c>
      <c r="G14" s="9" t="s">
        <v>73</v>
      </c>
      <c r="H14" s="11">
        <f t="shared" si="1"/>
        <v>0</v>
      </c>
      <c r="I14" s="11">
        <f t="shared" si="2"/>
        <v>19.6</v>
      </c>
      <c r="J14" s="9" t="s">
        <v>59</v>
      </c>
    </row>
  </sheetData>
  <autoFilter ref="A2:Q14">
    <sortState ref="A2:Q14">
      <sortCondition ref="J2"/>
    </sortState>
    <extLst/>
  </autoFilter>
  <sortState ref="A3:I14">
    <sortCondition ref="A3"/>
  </sortState>
  <mergeCells count="1">
    <mergeCell ref="A1:J1"/>
  </mergeCells>
  <pageMargins left="1.18055555555556" right="0.0388888888888889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彭国龙</cp:lastModifiedBy>
  <dcterms:created xsi:type="dcterms:W3CDTF">2019-11-28T02:07:00Z</dcterms:created>
  <dcterms:modified xsi:type="dcterms:W3CDTF">2019-12-30T02:45:47Z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